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255" windowHeight="8520"/>
  </bookViews>
  <sheets>
    <sheet name="英语" sheetId="2" r:id="rId1"/>
    <sheet name="工程伦理" sheetId="3" r:id="rId2"/>
  </sheets>
  <definedNames>
    <definedName name="_xlnm._FilterDatabase" localSheetId="0" hidden="1">英语!$A$1:$WUW$81</definedName>
    <definedName name="_xlnm.Print_Area" localSheetId="1">工程伦理!$A$1:$I$35</definedName>
    <definedName name="_xlnm.Print_Titles" localSheetId="1">工程伦理!$1:$1</definedName>
  </definedNames>
  <calcPr calcId="125725"/>
</workbook>
</file>

<file path=xl/calcChain.xml><?xml version="1.0" encoding="utf-8"?>
<calcChain xmlns="http://schemas.openxmlformats.org/spreadsheetml/2006/main">
  <c r="F24" i="3"/>
  <c r="F14"/>
  <c r="F9"/>
  <c r="F2"/>
  <c r="G67" i="2"/>
  <c r="G77"/>
  <c r="G72"/>
  <c r="G68" l="1"/>
  <c r="G75"/>
  <c r="G64"/>
  <c r="G62"/>
  <c r="G60"/>
  <c r="G58"/>
  <c r="G54"/>
  <c r="G49"/>
  <c r="G45"/>
  <c r="G41"/>
  <c r="G33"/>
  <c r="G29"/>
  <c r="G27"/>
  <c r="G25"/>
  <c r="G21"/>
  <c r="G19"/>
  <c r="G12"/>
  <c r="G8"/>
  <c r="G7"/>
  <c r="G3"/>
  <c r="G2"/>
  <c r="G36" l="1"/>
</calcChain>
</file>

<file path=xl/sharedStrings.xml><?xml version="1.0" encoding="utf-8"?>
<sst xmlns="http://schemas.openxmlformats.org/spreadsheetml/2006/main" count="600" uniqueCount="274">
  <si>
    <t>录取学院名称</t>
  </si>
  <si>
    <t>专业代码</t>
  </si>
  <si>
    <t>专业名称</t>
  </si>
  <si>
    <t>专业人数</t>
  </si>
  <si>
    <t>录取类别</t>
  </si>
  <si>
    <t>校区</t>
  </si>
  <si>
    <t>法学院</t>
  </si>
  <si>
    <t>030100</t>
  </si>
  <si>
    <t>法学</t>
  </si>
  <si>
    <t>学术型</t>
  </si>
  <si>
    <t>北区</t>
  </si>
  <si>
    <t>管理学院</t>
  </si>
  <si>
    <t>120100</t>
  </si>
  <si>
    <t>管理科学与工程</t>
  </si>
  <si>
    <t>120300</t>
  </si>
  <si>
    <t>农林经济管理</t>
  </si>
  <si>
    <t>120202</t>
  </si>
  <si>
    <t>企业管理</t>
  </si>
  <si>
    <t>计算机科学与技术学院</t>
  </si>
  <si>
    <t>081200</t>
  </si>
  <si>
    <t>精细化工研究开发中心</t>
  </si>
  <si>
    <t>078601</t>
  </si>
  <si>
    <t>农药学</t>
  </si>
  <si>
    <t>090403</t>
  </si>
  <si>
    <t>081704</t>
  </si>
  <si>
    <t>应用化学</t>
  </si>
  <si>
    <t>070303</t>
  </si>
  <si>
    <t>有机化学</t>
  </si>
  <si>
    <t>马克思主义学院</t>
  </si>
  <si>
    <t>030501</t>
  </si>
  <si>
    <t>030503</t>
  </si>
  <si>
    <t>马克思主义中国化研究</t>
  </si>
  <si>
    <t>030505</t>
  </si>
  <si>
    <t>思想政治教育</t>
  </si>
  <si>
    <t>美术学院</t>
  </si>
  <si>
    <t>130500</t>
  </si>
  <si>
    <t>设计学</t>
  </si>
  <si>
    <t>数学与统计学院</t>
  </si>
  <si>
    <t>070100</t>
  </si>
  <si>
    <t>数学</t>
  </si>
  <si>
    <t>外国语学院</t>
  </si>
  <si>
    <t>050200</t>
  </si>
  <si>
    <t>外国语言文学</t>
  </si>
  <si>
    <t>文学与传媒学院</t>
  </si>
  <si>
    <t>050301</t>
  </si>
  <si>
    <t>新闻学</t>
  </si>
  <si>
    <t>050100</t>
  </si>
  <si>
    <t>中国语言文学</t>
  </si>
  <si>
    <t>物理学院</t>
  </si>
  <si>
    <t>0702Z1</t>
  </si>
  <si>
    <t>理论与实测天体物理</t>
  </si>
  <si>
    <t>070200</t>
  </si>
  <si>
    <t>物理学</t>
  </si>
  <si>
    <t>音乐学院</t>
  </si>
  <si>
    <t>130300</t>
  </si>
  <si>
    <t>戏剧与影视学</t>
  </si>
  <si>
    <t>130100</t>
  </si>
  <si>
    <t>艺术学理论</t>
  </si>
  <si>
    <t>130200</t>
  </si>
  <si>
    <t>音乐与舞蹈学</t>
  </si>
  <si>
    <t>哲学与社会发展学院</t>
  </si>
  <si>
    <t>010100</t>
  </si>
  <si>
    <t>哲学</t>
  </si>
  <si>
    <t>新二</t>
  </si>
  <si>
    <t>大数据与信息工程学院</t>
  </si>
  <si>
    <t>080900</t>
  </si>
  <si>
    <t>081000</t>
  </si>
  <si>
    <t>信息与通信工程</t>
  </si>
  <si>
    <t>动物科学学院</t>
  </si>
  <si>
    <t>090900</t>
  </si>
  <si>
    <t>草学</t>
  </si>
  <si>
    <t>090600</t>
  </si>
  <si>
    <t>兽医学</t>
  </si>
  <si>
    <t>0905Z1</t>
  </si>
  <si>
    <t>水产养殖学</t>
  </si>
  <si>
    <t>090500</t>
  </si>
  <si>
    <t>畜牧学</t>
  </si>
  <si>
    <t>公共管理学院</t>
  </si>
  <si>
    <t>120400</t>
  </si>
  <si>
    <t>公共管理</t>
  </si>
  <si>
    <t>030302</t>
  </si>
  <si>
    <t>人口学</t>
  </si>
  <si>
    <t>030301</t>
  </si>
  <si>
    <t>社会学</t>
  </si>
  <si>
    <t>120405</t>
  </si>
  <si>
    <t>土地资源管理</t>
  </si>
  <si>
    <t>030201</t>
  </si>
  <si>
    <t>政治学理论</t>
  </si>
  <si>
    <t>经济学院</t>
  </si>
  <si>
    <t>020200</t>
  </si>
  <si>
    <t>应用经济学</t>
  </si>
  <si>
    <t>历史与民族文化学院</t>
  </si>
  <si>
    <t>030400</t>
  </si>
  <si>
    <t>民族学</t>
  </si>
  <si>
    <t>0304Z1</t>
  </si>
  <si>
    <t>少数民族传统体育</t>
  </si>
  <si>
    <t>060200</t>
  </si>
  <si>
    <t>中国史</t>
  </si>
  <si>
    <t>林学院</t>
  </si>
  <si>
    <t>083400</t>
  </si>
  <si>
    <t>风景园林学</t>
  </si>
  <si>
    <t>090700</t>
  </si>
  <si>
    <t>林学</t>
  </si>
  <si>
    <t>071300</t>
  </si>
  <si>
    <t>生态学</t>
  </si>
  <si>
    <t>旅游与文化产业学院</t>
  </si>
  <si>
    <t>120203</t>
  </si>
  <si>
    <t>旅游管理</t>
  </si>
  <si>
    <t>酿酒与食品工程学院</t>
  </si>
  <si>
    <t>097200</t>
  </si>
  <si>
    <t>食品科学与工程</t>
  </si>
  <si>
    <t>0832Z1</t>
  </si>
  <si>
    <t>食品生物工程</t>
  </si>
  <si>
    <t>078005</t>
  </si>
  <si>
    <t>微生物与生化药学</t>
  </si>
  <si>
    <t>0710Z1</t>
  </si>
  <si>
    <t>应用生物技术</t>
  </si>
  <si>
    <t>农学院</t>
  </si>
  <si>
    <t>090201</t>
  </si>
  <si>
    <t>果树学</t>
  </si>
  <si>
    <t>090300</t>
  </si>
  <si>
    <t>农业资源与环境</t>
  </si>
  <si>
    <t>071000</t>
  </si>
  <si>
    <t>生物学</t>
  </si>
  <si>
    <t>090400</t>
  </si>
  <si>
    <t>植物保护</t>
  </si>
  <si>
    <t>090100</t>
  </si>
  <si>
    <t>作物学</t>
  </si>
  <si>
    <t>生命科学学院</t>
  </si>
  <si>
    <t>烟草学院</t>
  </si>
  <si>
    <t>药学院</t>
  </si>
  <si>
    <t>078001</t>
  </si>
  <si>
    <t>药物化学</t>
  </si>
  <si>
    <t>医学院</t>
  </si>
  <si>
    <t>120402</t>
  </si>
  <si>
    <t>社会医学与卫生事业管理</t>
  </si>
  <si>
    <t>0710Z3</t>
  </si>
  <si>
    <t>生物医学</t>
  </si>
  <si>
    <t>0809Z2</t>
  </si>
  <si>
    <t>医学信息工程</t>
  </si>
  <si>
    <t>材料与冶金学院</t>
  </si>
  <si>
    <t>080500</t>
  </si>
  <si>
    <t>材料科学与工程</t>
  </si>
  <si>
    <t>新一</t>
  </si>
  <si>
    <t>080600</t>
  </si>
  <si>
    <t>冶金工程</t>
  </si>
  <si>
    <t>电气工程学院</t>
  </si>
  <si>
    <t>080800</t>
  </si>
  <si>
    <t>电气工程</t>
  </si>
  <si>
    <t>081100</t>
  </si>
  <si>
    <t>控制科学与工程</t>
  </si>
  <si>
    <t>国土资源部喀斯特环境与地质灾害重点实验室</t>
  </si>
  <si>
    <t>081803</t>
  </si>
  <si>
    <t>地质工程</t>
  </si>
  <si>
    <t>083000</t>
  </si>
  <si>
    <t>环境科学与工程</t>
  </si>
  <si>
    <t>化学与化工学院</t>
  </si>
  <si>
    <t>070300</t>
  </si>
  <si>
    <t>化学</t>
  </si>
  <si>
    <t>081700</t>
  </si>
  <si>
    <t>化学工程与技术</t>
  </si>
  <si>
    <t>机械工程学院</t>
  </si>
  <si>
    <t>080200</t>
  </si>
  <si>
    <t>机械工程</t>
  </si>
  <si>
    <t>087200</t>
  </si>
  <si>
    <t>空间结构研究中心</t>
  </si>
  <si>
    <t>081402</t>
  </si>
  <si>
    <t>结构工程</t>
  </si>
  <si>
    <t>矿业学院</t>
  </si>
  <si>
    <t>083700</t>
  </si>
  <si>
    <t>安全科学与工程</t>
  </si>
  <si>
    <t>081600</t>
  </si>
  <si>
    <t>081900</t>
  </si>
  <si>
    <t>矿业工程</t>
  </si>
  <si>
    <t>土木工程学院</t>
  </si>
  <si>
    <t>081400</t>
  </si>
  <si>
    <t>土木工程</t>
  </si>
  <si>
    <t>现代制造技术教育部重点实验室</t>
  </si>
  <si>
    <t>资源与环境工程学院</t>
  </si>
  <si>
    <t>070900</t>
  </si>
  <si>
    <t>地质学</t>
  </si>
  <si>
    <t>081801</t>
  </si>
  <si>
    <t>矿产普查与勘探</t>
  </si>
  <si>
    <t>班级人数</t>
  </si>
  <si>
    <t>班级</t>
  </si>
  <si>
    <t>教师</t>
  </si>
  <si>
    <t>时间</t>
  </si>
  <si>
    <t>邓耘</t>
  </si>
  <si>
    <t>周一1,2周三3,4</t>
  </si>
  <si>
    <t>周一3,4周三1,2</t>
  </si>
  <si>
    <t>王俊</t>
  </si>
  <si>
    <t>周琦</t>
  </si>
  <si>
    <t>芮婷</t>
  </si>
  <si>
    <t>王粉</t>
  </si>
  <si>
    <t>鲁莹</t>
  </si>
  <si>
    <t>郑丹</t>
  </si>
  <si>
    <t>杨萍</t>
  </si>
  <si>
    <t>黎晓容</t>
  </si>
  <si>
    <t>周一3，4周三1,2</t>
  </si>
  <si>
    <t>李筑萍</t>
  </si>
  <si>
    <t>周二1,2周四3,4</t>
  </si>
  <si>
    <t>周二3,4周四1,2</t>
  </si>
  <si>
    <t>计算机科学与技术</t>
    <phoneticPr fontId="9" type="noConversion"/>
  </si>
  <si>
    <t>马克思主义基本原理</t>
    <phoneticPr fontId="9" type="noConversion"/>
  </si>
  <si>
    <t>电子科学与技术</t>
    <phoneticPr fontId="9" type="noConversion"/>
  </si>
  <si>
    <t>董艳</t>
    <phoneticPr fontId="9" type="noConversion"/>
  </si>
  <si>
    <t>周一7,8周三7,8</t>
    <phoneticPr fontId="9" type="noConversion"/>
  </si>
  <si>
    <t>周一5,6周三7,8</t>
    <phoneticPr fontId="9" type="noConversion"/>
  </si>
  <si>
    <t>王粉</t>
    <phoneticPr fontId="9" type="noConversion"/>
  </si>
  <si>
    <t>周一1,2周三3,4</t>
    <phoneticPr fontId="9" type="noConversion"/>
  </si>
  <si>
    <t>周一1,2周三 5,6</t>
    <phoneticPr fontId="9" type="noConversion"/>
  </si>
  <si>
    <t>周一7,8周三1,2</t>
    <phoneticPr fontId="9" type="noConversion"/>
  </si>
  <si>
    <t>周一5,6周三1,2</t>
    <phoneticPr fontId="9" type="noConversion"/>
  </si>
  <si>
    <t>周二1,2周三3,4</t>
    <phoneticPr fontId="9" type="noConversion"/>
  </si>
  <si>
    <t>周二3,4周四1,2</t>
    <phoneticPr fontId="9" type="noConversion"/>
  </si>
  <si>
    <t>周一7,8周三 3、4</t>
    <phoneticPr fontId="9" type="noConversion"/>
  </si>
  <si>
    <t>周三1,2周四3,4</t>
    <phoneticPr fontId="9" type="noConversion"/>
  </si>
  <si>
    <t>周一7,8周三 7,8</t>
    <phoneticPr fontId="9" type="noConversion"/>
  </si>
  <si>
    <t>周二1,2周四3,4</t>
    <phoneticPr fontId="9" type="noConversion"/>
  </si>
  <si>
    <t>周一3,4周三1,2</t>
    <phoneticPr fontId="9" type="noConversion"/>
  </si>
  <si>
    <t>培养单位</t>
  </si>
  <si>
    <t>085236</t>
  </si>
  <si>
    <t>工业工程</t>
  </si>
  <si>
    <t>085240</t>
  </si>
  <si>
    <t>物流工程</t>
  </si>
  <si>
    <t>085238</t>
  </si>
  <si>
    <t>生物工程</t>
  </si>
  <si>
    <t>085235</t>
  </si>
  <si>
    <t>制药工程</t>
  </si>
  <si>
    <t>085217</t>
  </si>
  <si>
    <t>085229</t>
  </si>
  <si>
    <t>环境工程</t>
  </si>
  <si>
    <t>085231</t>
  </si>
  <si>
    <t>食品工程</t>
  </si>
  <si>
    <t>085216</t>
  </si>
  <si>
    <t>化学工程</t>
  </si>
  <si>
    <t>085211</t>
  </si>
  <si>
    <t>085212</t>
  </si>
  <si>
    <t>软件工程</t>
  </si>
  <si>
    <t>085208</t>
  </si>
  <si>
    <t>电子与通信工程</t>
  </si>
  <si>
    <t>085209</t>
  </si>
  <si>
    <t>集成电路工程</t>
  </si>
  <si>
    <t>085206</t>
  </si>
  <si>
    <t>动力工程</t>
  </si>
  <si>
    <t>085207</t>
  </si>
  <si>
    <t>085210</t>
  </si>
  <si>
    <t>控制工程</t>
  </si>
  <si>
    <t>085213</t>
  </si>
  <si>
    <t>建筑与土木工程</t>
  </si>
  <si>
    <t>085214</t>
  </si>
  <si>
    <t>水利工程</t>
  </si>
  <si>
    <t>建筑与城市规划学院</t>
  </si>
  <si>
    <t>085201</t>
  </si>
  <si>
    <t>085237</t>
  </si>
  <si>
    <t>工业设计工程</t>
  </si>
  <si>
    <t>085204</t>
  </si>
  <si>
    <t>材料工程</t>
  </si>
  <si>
    <t>085205</t>
  </si>
  <si>
    <t>085218</t>
  </si>
  <si>
    <t>茶学院</t>
  </si>
  <si>
    <t>环境工程</t>
    <phoneticPr fontId="9" type="noConversion"/>
  </si>
  <si>
    <t>计算机技术</t>
    <phoneticPr fontId="9" type="noConversion"/>
  </si>
  <si>
    <t>机械工程</t>
    <phoneticPr fontId="9" type="noConversion"/>
  </si>
  <si>
    <t>人数</t>
    <phoneticPr fontId="9" type="noConversion"/>
  </si>
  <si>
    <t>校区</t>
    <phoneticPr fontId="9" type="noConversion"/>
  </si>
  <si>
    <r>
      <rPr>
        <sz val="10"/>
        <rFont val="宋体"/>
        <family val="3"/>
        <charset val="134"/>
      </rPr>
      <t>新一</t>
    </r>
    <phoneticPr fontId="9" type="noConversion"/>
  </si>
  <si>
    <r>
      <rPr>
        <sz val="10"/>
        <rFont val="宋体"/>
        <family val="3"/>
        <charset val="134"/>
      </rPr>
      <t>新二</t>
    </r>
    <phoneticPr fontId="9" type="noConversion"/>
  </si>
  <si>
    <r>
      <rPr>
        <sz val="10"/>
        <rFont val="宋体"/>
        <family val="3"/>
        <charset val="134"/>
      </rPr>
      <t>北区</t>
    </r>
    <phoneticPr fontId="9" type="noConversion"/>
  </si>
  <si>
    <t>人数</t>
    <phoneticPr fontId="9" type="noConversion"/>
  </si>
  <si>
    <t>班级</t>
    <phoneticPr fontId="9" type="noConversion"/>
  </si>
  <si>
    <t>教师</t>
    <phoneticPr fontId="9" type="noConversion"/>
  </si>
  <si>
    <t>时间</t>
    <phoneticPr fontId="9" type="noConversion"/>
  </si>
  <si>
    <t>测绘科学与技术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</si>
</sst>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5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2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7"/>
  <sheetViews>
    <sheetView tabSelected="1" topLeftCell="A70" zoomScale="135" zoomScaleNormal="135" workbookViewId="0">
      <selection activeCell="M88" sqref="M88"/>
    </sheetView>
  </sheetViews>
  <sheetFormatPr defaultColWidth="9" defaultRowHeight="13.5"/>
  <cols>
    <col min="1" max="1" width="17.5" style="5" customWidth="1"/>
    <col min="2" max="2" width="8.5" style="6" customWidth="1"/>
    <col min="3" max="3" width="17.625" style="5" customWidth="1"/>
    <col min="4" max="5" width="8.5" style="5" customWidth="1"/>
    <col min="6" max="6" width="5" style="5" customWidth="1"/>
    <col min="7" max="8" width="9" style="1"/>
    <col min="9" max="9" width="8.125" style="1" hidden="1" customWidth="1"/>
    <col min="10" max="10" width="18.625" style="1" hidden="1" customWidth="1"/>
    <col min="11" max="11" width="0" style="5" hidden="1" customWidth="1"/>
    <col min="12" max="239" width="9" style="5"/>
    <col min="240" max="240" width="17.5" style="5" customWidth="1"/>
    <col min="241" max="241" width="16" style="5" customWidth="1"/>
    <col min="242" max="242" width="17.625" style="5" customWidth="1"/>
    <col min="243" max="244" width="8.5" style="5" customWidth="1"/>
    <col min="245" max="245" width="5" style="5" customWidth="1"/>
    <col min="246" max="495" width="9" style="5"/>
    <col min="496" max="496" width="17.5" style="5" customWidth="1"/>
    <col min="497" max="497" width="16" style="5" customWidth="1"/>
    <col min="498" max="498" width="17.625" style="5" customWidth="1"/>
    <col min="499" max="500" width="8.5" style="5" customWidth="1"/>
    <col min="501" max="501" width="5" style="5" customWidth="1"/>
    <col min="502" max="751" width="9" style="5"/>
    <col min="752" max="752" width="17.5" style="5" customWidth="1"/>
    <col min="753" max="753" width="16" style="5" customWidth="1"/>
    <col min="754" max="754" width="17.625" style="5" customWidth="1"/>
    <col min="755" max="756" width="8.5" style="5" customWidth="1"/>
    <col min="757" max="757" width="5" style="5" customWidth="1"/>
    <col min="758" max="1007" width="9" style="5"/>
    <col min="1008" max="1008" width="17.5" style="5" customWidth="1"/>
    <col min="1009" max="1009" width="16" style="5" customWidth="1"/>
    <col min="1010" max="1010" width="17.625" style="5" customWidth="1"/>
    <col min="1011" max="1012" width="8.5" style="5" customWidth="1"/>
    <col min="1013" max="1013" width="5" style="5" customWidth="1"/>
    <col min="1014" max="1263" width="9" style="5"/>
    <col min="1264" max="1264" width="17.5" style="5" customWidth="1"/>
    <col min="1265" max="1265" width="16" style="5" customWidth="1"/>
    <col min="1266" max="1266" width="17.625" style="5" customWidth="1"/>
    <col min="1267" max="1268" width="8.5" style="5" customWidth="1"/>
    <col min="1269" max="1269" width="5" style="5" customWidth="1"/>
    <col min="1270" max="1519" width="9" style="5"/>
    <col min="1520" max="1520" width="17.5" style="5" customWidth="1"/>
    <col min="1521" max="1521" width="16" style="5" customWidth="1"/>
    <col min="1522" max="1522" width="17.625" style="5" customWidth="1"/>
    <col min="1523" max="1524" width="8.5" style="5" customWidth="1"/>
    <col min="1525" max="1525" width="5" style="5" customWidth="1"/>
    <col min="1526" max="1775" width="9" style="5"/>
    <col min="1776" max="1776" width="17.5" style="5" customWidth="1"/>
    <col min="1777" max="1777" width="16" style="5" customWidth="1"/>
    <col min="1778" max="1778" width="17.625" style="5" customWidth="1"/>
    <col min="1779" max="1780" width="8.5" style="5" customWidth="1"/>
    <col min="1781" max="1781" width="5" style="5" customWidth="1"/>
    <col min="1782" max="2031" width="9" style="5"/>
    <col min="2032" max="2032" width="17.5" style="5" customWidth="1"/>
    <col min="2033" max="2033" width="16" style="5" customWidth="1"/>
    <col min="2034" max="2034" width="17.625" style="5" customWidth="1"/>
    <col min="2035" max="2036" width="8.5" style="5" customWidth="1"/>
    <col min="2037" max="2037" width="5" style="5" customWidth="1"/>
    <col min="2038" max="2287" width="9" style="5"/>
    <col min="2288" max="2288" width="17.5" style="5" customWidth="1"/>
    <col min="2289" max="2289" width="16" style="5" customWidth="1"/>
    <col min="2290" max="2290" width="17.625" style="5" customWidth="1"/>
    <col min="2291" max="2292" width="8.5" style="5" customWidth="1"/>
    <col min="2293" max="2293" width="5" style="5" customWidth="1"/>
    <col min="2294" max="2543" width="9" style="5"/>
    <col min="2544" max="2544" width="17.5" style="5" customWidth="1"/>
    <col min="2545" max="2545" width="16" style="5" customWidth="1"/>
    <col min="2546" max="2546" width="17.625" style="5" customWidth="1"/>
    <col min="2547" max="2548" width="8.5" style="5" customWidth="1"/>
    <col min="2549" max="2549" width="5" style="5" customWidth="1"/>
    <col min="2550" max="2799" width="9" style="5"/>
    <col min="2800" max="2800" width="17.5" style="5" customWidth="1"/>
    <col min="2801" max="2801" width="16" style="5" customWidth="1"/>
    <col min="2802" max="2802" width="17.625" style="5" customWidth="1"/>
    <col min="2803" max="2804" width="8.5" style="5" customWidth="1"/>
    <col min="2805" max="2805" width="5" style="5" customWidth="1"/>
    <col min="2806" max="3055" width="9" style="5"/>
    <col min="3056" max="3056" width="17.5" style="5" customWidth="1"/>
    <col min="3057" max="3057" width="16" style="5" customWidth="1"/>
    <col min="3058" max="3058" width="17.625" style="5" customWidth="1"/>
    <col min="3059" max="3060" width="8.5" style="5" customWidth="1"/>
    <col min="3061" max="3061" width="5" style="5" customWidth="1"/>
    <col min="3062" max="3311" width="9" style="5"/>
    <col min="3312" max="3312" width="17.5" style="5" customWidth="1"/>
    <col min="3313" max="3313" width="16" style="5" customWidth="1"/>
    <col min="3314" max="3314" width="17.625" style="5" customWidth="1"/>
    <col min="3315" max="3316" width="8.5" style="5" customWidth="1"/>
    <col min="3317" max="3317" width="5" style="5" customWidth="1"/>
    <col min="3318" max="3567" width="9" style="5"/>
    <col min="3568" max="3568" width="17.5" style="5" customWidth="1"/>
    <col min="3569" max="3569" width="16" style="5" customWidth="1"/>
    <col min="3570" max="3570" width="17.625" style="5" customWidth="1"/>
    <col min="3571" max="3572" width="8.5" style="5" customWidth="1"/>
    <col min="3573" max="3573" width="5" style="5" customWidth="1"/>
    <col min="3574" max="3823" width="9" style="5"/>
    <col min="3824" max="3824" width="17.5" style="5" customWidth="1"/>
    <col min="3825" max="3825" width="16" style="5" customWidth="1"/>
    <col min="3826" max="3826" width="17.625" style="5" customWidth="1"/>
    <col min="3827" max="3828" width="8.5" style="5" customWidth="1"/>
    <col min="3829" max="3829" width="5" style="5" customWidth="1"/>
    <col min="3830" max="4079" width="9" style="5"/>
    <col min="4080" max="4080" width="17.5" style="5" customWidth="1"/>
    <col min="4081" max="4081" width="16" style="5" customWidth="1"/>
    <col min="4082" max="4082" width="17.625" style="5" customWidth="1"/>
    <col min="4083" max="4084" width="8.5" style="5" customWidth="1"/>
    <col min="4085" max="4085" width="5" style="5" customWidth="1"/>
    <col min="4086" max="4335" width="9" style="5"/>
    <col min="4336" max="4336" width="17.5" style="5" customWidth="1"/>
    <col min="4337" max="4337" width="16" style="5" customWidth="1"/>
    <col min="4338" max="4338" width="17.625" style="5" customWidth="1"/>
    <col min="4339" max="4340" width="8.5" style="5" customWidth="1"/>
    <col min="4341" max="4341" width="5" style="5" customWidth="1"/>
    <col min="4342" max="4591" width="9" style="5"/>
    <col min="4592" max="4592" width="17.5" style="5" customWidth="1"/>
    <col min="4593" max="4593" width="16" style="5" customWidth="1"/>
    <col min="4594" max="4594" width="17.625" style="5" customWidth="1"/>
    <col min="4595" max="4596" width="8.5" style="5" customWidth="1"/>
    <col min="4597" max="4597" width="5" style="5" customWidth="1"/>
    <col min="4598" max="4847" width="9" style="5"/>
    <col min="4848" max="4848" width="17.5" style="5" customWidth="1"/>
    <col min="4849" max="4849" width="16" style="5" customWidth="1"/>
    <col min="4850" max="4850" width="17.625" style="5" customWidth="1"/>
    <col min="4851" max="4852" width="8.5" style="5" customWidth="1"/>
    <col min="4853" max="4853" width="5" style="5" customWidth="1"/>
    <col min="4854" max="5103" width="9" style="5"/>
    <col min="5104" max="5104" width="17.5" style="5" customWidth="1"/>
    <col min="5105" max="5105" width="16" style="5" customWidth="1"/>
    <col min="5106" max="5106" width="17.625" style="5" customWidth="1"/>
    <col min="5107" max="5108" width="8.5" style="5" customWidth="1"/>
    <col min="5109" max="5109" width="5" style="5" customWidth="1"/>
    <col min="5110" max="5359" width="9" style="5"/>
    <col min="5360" max="5360" width="17.5" style="5" customWidth="1"/>
    <col min="5361" max="5361" width="16" style="5" customWidth="1"/>
    <col min="5362" max="5362" width="17.625" style="5" customWidth="1"/>
    <col min="5363" max="5364" width="8.5" style="5" customWidth="1"/>
    <col min="5365" max="5365" width="5" style="5" customWidth="1"/>
    <col min="5366" max="5615" width="9" style="5"/>
    <col min="5616" max="5616" width="17.5" style="5" customWidth="1"/>
    <col min="5617" max="5617" width="16" style="5" customWidth="1"/>
    <col min="5618" max="5618" width="17.625" style="5" customWidth="1"/>
    <col min="5619" max="5620" width="8.5" style="5" customWidth="1"/>
    <col min="5621" max="5621" width="5" style="5" customWidth="1"/>
    <col min="5622" max="5871" width="9" style="5"/>
    <col min="5872" max="5872" width="17.5" style="5" customWidth="1"/>
    <col min="5873" max="5873" width="16" style="5" customWidth="1"/>
    <col min="5874" max="5874" width="17.625" style="5" customWidth="1"/>
    <col min="5875" max="5876" width="8.5" style="5" customWidth="1"/>
    <col min="5877" max="5877" width="5" style="5" customWidth="1"/>
    <col min="5878" max="6127" width="9" style="5"/>
    <col min="6128" max="6128" width="17.5" style="5" customWidth="1"/>
    <col min="6129" max="6129" width="16" style="5" customWidth="1"/>
    <col min="6130" max="6130" width="17.625" style="5" customWidth="1"/>
    <col min="6131" max="6132" width="8.5" style="5" customWidth="1"/>
    <col min="6133" max="6133" width="5" style="5" customWidth="1"/>
    <col min="6134" max="6383" width="9" style="5"/>
    <col min="6384" max="6384" width="17.5" style="5" customWidth="1"/>
    <col min="6385" max="6385" width="16" style="5" customWidth="1"/>
    <col min="6386" max="6386" width="17.625" style="5" customWidth="1"/>
    <col min="6387" max="6388" width="8.5" style="5" customWidth="1"/>
    <col min="6389" max="6389" width="5" style="5" customWidth="1"/>
    <col min="6390" max="6639" width="9" style="5"/>
    <col min="6640" max="6640" width="17.5" style="5" customWidth="1"/>
    <col min="6641" max="6641" width="16" style="5" customWidth="1"/>
    <col min="6642" max="6642" width="17.625" style="5" customWidth="1"/>
    <col min="6643" max="6644" width="8.5" style="5" customWidth="1"/>
    <col min="6645" max="6645" width="5" style="5" customWidth="1"/>
    <col min="6646" max="6895" width="9" style="5"/>
    <col min="6896" max="6896" width="17.5" style="5" customWidth="1"/>
    <col min="6897" max="6897" width="16" style="5" customWidth="1"/>
    <col min="6898" max="6898" width="17.625" style="5" customWidth="1"/>
    <col min="6899" max="6900" width="8.5" style="5" customWidth="1"/>
    <col min="6901" max="6901" width="5" style="5" customWidth="1"/>
    <col min="6902" max="7151" width="9" style="5"/>
    <col min="7152" max="7152" width="17.5" style="5" customWidth="1"/>
    <col min="7153" max="7153" width="16" style="5" customWidth="1"/>
    <col min="7154" max="7154" width="17.625" style="5" customWidth="1"/>
    <col min="7155" max="7156" width="8.5" style="5" customWidth="1"/>
    <col min="7157" max="7157" width="5" style="5" customWidth="1"/>
    <col min="7158" max="7407" width="9" style="5"/>
    <col min="7408" max="7408" width="17.5" style="5" customWidth="1"/>
    <col min="7409" max="7409" width="16" style="5" customWidth="1"/>
    <col min="7410" max="7410" width="17.625" style="5" customWidth="1"/>
    <col min="7411" max="7412" width="8.5" style="5" customWidth="1"/>
    <col min="7413" max="7413" width="5" style="5" customWidth="1"/>
    <col min="7414" max="7663" width="9" style="5"/>
    <col min="7664" max="7664" width="17.5" style="5" customWidth="1"/>
    <col min="7665" max="7665" width="16" style="5" customWidth="1"/>
    <col min="7666" max="7666" width="17.625" style="5" customWidth="1"/>
    <col min="7667" max="7668" width="8.5" style="5" customWidth="1"/>
    <col min="7669" max="7669" width="5" style="5" customWidth="1"/>
    <col min="7670" max="7919" width="9" style="5"/>
    <col min="7920" max="7920" width="17.5" style="5" customWidth="1"/>
    <col min="7921" max="7921" width="16" style="5" customWidth="1"/>
    <col min="7922" max="7922" width="17.625" style="5" customWidth="1"/>
    <col min="7923" max="7924" width="8.5" style="5" customWidth="1"/>
    <col min="7925" max="7925" width="5" style="5" customWidth="1"/>
    <col min="7926" max="8175" width="9" style="5"/>
    <col min="8176" max="8176" width="17.5" style="5" customWidth="1"/>
    <col min="8177" max="8177" width="16" style="5" customWidth="1"/>
    <col min="8178" max="8178" width="17.625" style="5" customWidth="1"/>
    <col min="8179" max="8180" width="8.5" style="5" customWidth="1"/>
    <col min="8181" max="8181" width="5" style="5" customWidth="1"/>
    <col min="8182" max="8431" width="9" style="5"/>
    <col min="8432" max="8432" width="17.5" style="5" customWidth="1"/>
    <col min="8433" max="8433" width="16" style="5" customWidth="1"/>
    <col min="8434" max="8434" width="17.625" style="5" customWidth="1"/>
    <col min="8435" max="8436" width="8.5" style="5" customWidth="1"/>
    <col min="8437" max="8437" width="5" style="5" customWidth="1"/>
    <col min="8438" max="8687" width="9" style="5"/>
    <col min="8688" max="8688" width="17.5" style="5" customWidth="1"/>
    <col min="8689" max="8689" width="16" style="5" customWidth="1"/>
    <col min="8690" max="8690" width="17.625" style="5" customWidth="1"/>
    <col min="8691" max="8692" width="8.5" style="5" customWidth="1"/>
    <col min="8693" max="8693" width="5" style="5" customWidth="1"/>
    <col min="8694" max="8943" width="9" style="5"/>
    <col min="8944" max="8944" width="17.5" style="5" customWidth="1"/>
    <col min="8945" max="8945" width="16" style="5" customWidth="1"/>
    <col min="8946" max="8946" width="17.625" style="5" customWidth="1"/>
    <col min="8947" max="8948" width="8.5" style="5" customWidth="1"/>
    <col min="8949" max="8949" width="5" style="5" customWidth="1"/>
    <col min="8950" max="9199" width="9" style="5"/>
    <col min="9200" max="9200" width="17.5" style="5" customWidth="1"/>
    <col min="9201" max="9201" width="16" style="5" customWidth="1"/>
    <col min="9202" max="9202" width="17.625" style="5" customWidth="1"/>
    <col min="9203" max="9204" width="8.5" style="5" customWidth="1"/>
    <col min="9205" max="9205" width="5" style="5" customWidth="1"/>
    <col min="9206" max="9455" width="9" style="5"/>
    <col min="9456" max="9456" width="17.5" style="5" customWidth="1"/>
    <col min="9457" max="9457" width="16" style="5" customWidth="1"/>
    <col min="9458" max="9458" width="17.625" style="5" customWidth="1"/>
    <col min="9459" max="9460" width="8.5" style="5" customWidth="1"/>
    <col min="9461" max="9461" width="5" style="5" customWidth="1"/>
    <col min="9462" max="9711" width="9" style="5"/>
    <col min="9712" max="9712" width="17.5" style="5" customWidth="1"/>
    <col min="9713" max="9713" width="16" style="5" customWidth="1"/>
    <col min="9714" max="9714" width="17.625" style="5" customWidth="1"/>
    <col min="9715" max="9716" width="8.5" style="5" customWidth="1"/>
    <col min="9717" max="9717" width="5" style="5" customWidth="1"/>
    <col min="9718" max="9967" width="9" style="5"/>
    <col min="9968" max="9968" width="17.5" style="5" customWidth="1"/>
    <col min="9969" max="9969" width="16" style="5" customWidth="1"/>
    <col min="9970" max="9970" width="17.625" style="5" customWidth="1"/>
    <col min="9971" max="9972" width="8.5" style="5" customWidth="1"/>
    <col min="9973" max="9973" width="5" style="5" customWidth="1"/>
    <col min="9974" max="10223" width="9" style="5"/>
    <col min="10224" max="10224" width="17.5" style="5" customWidth="1"/>
    <col min="10225" max="10225" width="16" style="5" customWidth="1"/>
    <col min="10226" max="10226" width="17.625" style="5" customWidth="1"/>
    <col min="10227" max="10228" width="8.5" style="5" customWidth="1"/>
    <col min="10229" max="10229" width="5" style="5" customWidth="1"/>
    <col min="10230" max="10479" width="9" style="5"/>
    <col min="10480" max="10480" width="17.5" style="5" customWidth="1"/>
    <col min="10481" max="10481" width="16" style="5" customWidth="1"/>
    <col min="10482" max="10482" width="17.625" style="5" customWidth="1"/>
    <col min="10483" max="10484" width="8.5" style="5" customWidth="1"/>
    <col min="10485" max="10485" width="5" style="5" customWidth="1"/>
    <col min="10486" max="10735" width="9" style="5"/>
    <col min="10736" max="10736" width="17.5" style="5" customWidth="1"/>
    <col min="10737" max="10737" width="16" style="5" customWidth="1"/>
    <col min="10738" max="10738" width="17.625" style="5" customWidth="1"/>
    <col min="10739" max="10740" width="8.5" style="5" customWidth="1"/>
    <col min="10741" max="10741" width="5" style="5" customWidth="1"/>
    <col min="10742" max="10991" width="9" style="5"/>
    <col min="10992" max="10992" width="17.5" style="5" customWidth="1"/>
    <col min="10993" max="10993" width="16" style="5" customWidth="1"/>
    <col min="10994" max="10994" width="17.625" style="5" customWidth="1"/>
    <col min="10995" max="10996" width="8.5" style="5" customWidth="1"/>
    <col min="10997" max="10997" width="5" style="5" customWidth="1"/>
    <col min="10998" max="11247" width="9" style="5"/>
    <col min="11248" max="11248" width="17.5" style="5" customWidth="1"/>
    <col min="11249" max="11249" width="16" style="5" customWidth="1"/>
    <col min="11250" max="11250" width="17.625" style="5" customWidth="1"/>
    <col min="11251" max="11252" width="8.5" style="5" customWidth="1"/>
    <col min="11253" max="11253" width="5" style="5" customWidth="1"/>
    <col min="11254" max="11503" width="9" style="5"/>
    <col min="11504" max="11504" width="17.5" style="5" customWidth="1"/>
    <col min="11505" max="11505" width="16" style="5" customWidth="1"/>
    <col min="11506" max="11506" width="17.625" style="5" customWidth="1"/>
    <col min="11507" max="11508" width="8.5" style="5" customWidth="1"/>
    <col min="11509" max="11509" width="5" style="5" customWidth="1"/>
    <col min="11510" max="11759" width="9" style="5"/>
    <col min="11760" max="11760" width="17.5" style="5" customWidth="1"/>
    <col min="11761" max="11761" width="16" style="5" customWidth="1"/>
    <col min="11762" max="11762" width="17.625" style="5" customWidth="1"/>
    <col min="11763" max="11764" width="8.5" style="5" customWidth="1"/>
    <col min="11765" max="11765" width="5" style="5" customWidth="1"/>
    <col min="11766" max="12015" width="9" style="5"/>
    <col min="12016" max="12016" width="17.5" style="5" customWidth="1"/>
    <col min="12017" max="12017" width="16" style="5" customWidth="1"/>
    <col min="12018" max="12018" width="17.625" style="5" customWidth="1"/>
    <col min="12019" max="12020" width="8.5" style="5" customWidth="1"/>
    <col min="12021" max="12021" width="5" style="5" customWidth="1"/>
    <col min="12022" max="12271" width="9" style="5"/>
    <col min="12272" max="12272" width="17.5" style="5" customWidth="1"/>
    <col min="12273" max="12273" width="16" style="5" customWidth="1"/>
    <col min="12274" max="12274" width="17.625" style="5" customWidth="1"/>
    <col min="12275" max="12276" width="8.5" style="5" customWidth="1"/>
    <col min="12277" max="12277" width="5" style="5" customWidth="1"/>
    <col min="12278" max="12527" width="9" style="5"/>
    <col min="12528" max="12528" width="17.5" style="5" customWidth="1"/>
    <col min="12529" max="12529" width="16" style="5" customWidth="1"/>
    <col min="12530" max="12530" width="17.625" style="5" customWidth="1"/>
    <col min="12531" max="12532" width="8.5" style="5" customWidth="1"/>
    <col min="12533" max="12533" width="5" style="5" customWidth="1"/>
    <col min="12534" max="12783" width="9" style="5"/>
    <col min="12784" max="12784" width="17.5" style="5" customWidth="1"/>
    <col min="12785" max="12785" width="16" style="5" customWidth="1"/>
    <col min="12786" max="12786" width="17.625" style="5" customWidth="1"/>
    <col min="12787" max="12788" width="8.5" style="5" customWidth="1"/>
    <col min="12789" max="12789" width="5" style="5" customWidth="1"/>
    <col min="12790" max="13039" width="9" style="5"/>
    <col min="13040" max="13040" width="17.5" style="5" customWidth="1"/>
    <col min="13041" max="13041" width="16" style="5" customWidth="1"/>
    <col min="13042" max="13042" width="17.625" style="5" customWidth="1"/>
    <col min="13043" max="13044" width="8.5" style="5" customWidth="1"/>
    <col min="13045" max="13045" width="5" style="5" customWidth="1"/>
    <col min="13046" max="13295" width="9" style="5"/>
    <col min="13296" max="13296" width="17.5" style="5" customWidth="1"/>
    <col min="13297" max="13297" width="16" style="5" customWidth="1"/>
    <col min="13298" max="13298" width="17.625" style="5" customWidth="1"/>
    <col min="13299" max="13300" width="8.5" style="5" customWidth="1"/>
    <col min="13301" max="13301" width="5" style="5" customWidth="1"/>
    <col min="13302" max="13551" width="9" style="5"/>
    <col min="13552" max="13552" width="17.5" style="5" customWidth="1"/>
    <col min="13553" max="13553" width="16" style="5" customWidth="1"/>
    <col min="13554" max="13554" width="17.625" style="5" customWidth="1"/>
    <col min="13555" max="13556" width="8.5" style="5" customWidth="1"/>
    <col min="13557" max="13557" width="5" style="5" customWidth="1"/>
    <col min="13558" max="13807" width="9" style="5"/>
    <col min="13808" max="13808" width="17.5" style="5" customWidth="1"/>
    <col min="13809" max="13809" width="16" style="5" customWidth="1"/>
    <col min="13810" max="13810" width="17.625" style="5" customWidth="1"/>
    <col min="13811" max="13812" width="8.5" style="5" customWidth="1"/>
    <col min="13813" max="13813" width="5" style="5" customWidth="1"/>
    <col min="13814" max="14063" width="9" style="5"/>
    <col min="14064" max="14064" width="17.5" style="5" customWidth="1"/>
    <col min="14065" max="14065" width="16" style="5" customWidth="1"/>
    <col min="14066" max="14066" width="17.625" style="5" customWidth="1"/>
    <col min="14067" max="14068" width="8.5" style="5" customWidth="1"/>
    <col min="14069" max="14069" width="5" style="5" customWidth="1"/>
    <col min="14070" max="14319" width="9" style="5"/>
    <col min="14320" max="14320" width="17.5" style="5" customWidth="1"/>
    <col min="14321" max="14321" width="16" style="5" customWidth="1"/>
    <col min="14322" max="14322" width="17.625" style="5" customWidth="1"/>
    <col min="14323" max="14324" width="8.5" style="5" customWidth="1"/>
    <col min="14325" max="14325" width="5" style="5" customWidth="1"/>
    <col min="14326" max="14575" width="9" style="5"/>
    <col min="14576" max="14576" width="17.5" style="5" customWidth="1"/>
    <col min="14577" max="14577" width="16" style="5" customWidth="1"/>
    <col min="14578" max="14578" width="17.625" style="5" customWidth="1"/>
    <col min="14579" max="14580" width="8.5" style="5" customWidth="1"/>
    <col min="14581" max="14581" width="5" style="5" customWidth="1"/>
    <col min="14582" max="14831" width="9" style="5"/>
    <col min="14832" max="14832" width="17.5" style="5" customWidth="1"/>
    <col min="14833" max="14833" width="16" style="5" customWidth="1"/>
    <col min="14834" max="14834" width="17.625" style="5" customWidth="1"/>
    <col min="14835" max="14836" width="8.5" style="5" customWidth="1"/>
    <col min="14837" max="14837" width="5" style="5" customWidth="1"/>
    <col min="14838" max="15087" width="9" style="5"/>
    <col min="15088" max="15088" width="17.5" style="5" customWidth="1"/>
    <col min="15089" max="15089" width="16" style="5" customWidth="1"/>
    <col min="15090" max="15090" width="17.625" style="5" customWidth="1"/>
    <col min="15091" max="15092" width="8.5" style="5" customWidth="1"/>
    <col min="15093" max="15093" width="5" style="5" customWidth="1"/>
    <col min="15094" max="15343" width="9" style="5"/>
    <col min="15344" max="15344" width="17.5" style="5" customWidth="1"/>
    <col min="15345" max="15345" width="16" style="5" customWidth="1"/>
    <col min="15346" max="15346" width="17.625" style="5" customWidth="1"/>
    <col min="15347" max="15348" width="8.5" style="5" customWidth="1"/>
    <col min="15349" max="15349" width="5" style="5" customWidth="1"/>
    <col min="15350" max="15599" width="9" style="5"/>
    <col min="15600" max="15600" width="17.5" style="5" customWidth="1"/>
    <col min="15601" max="15601" width="16" style="5" customWidth="1"/>
    <col min="15602" max="15602" width="17.625" style="5" customWidth="1"/>
    <col min="15603" max="15604" width="8.5" style="5" customWidth="1"/>
    <col min="15605" max="15605" width="5" style="5" customWidth="1"/>
    <col min="15606" max="15855" width="9" style="5"/>
    <col min="15856" max="15856" width="17.5" style="5" customWidth="1"/>
    <col min="15857" max="15857" width="16" style="5" customWidth="1"/>
    <col min="15858" max="15858" width="17.625" style="5" customWidth="1"/>
    <col min="15859" max="15860" width="8.5" style="5" customWidth="1"/>
    <col min="15861" max="15861" width="5" style="5" customWidth="1"/>
    <col min="15862" max="16111" width="9" style="5"/>
    <col min="16112" max="16112" width="17.5" style="5" customWidth="1"/>
    <col min="16113" max="16113" width="16" style="5" customWidth="1"/>
    <col min="16114" max="16114" width="17.625" style="5" customWidth="1"/>
    <col min="16115" max="16116" width="8.5" style="5" customWidth="1"/>
    <col min="16117" max="16117" width="5" style="5" customWidth="1"/>
    <col min="16118" max="16384" width="9" style="5"/>
  </cols>
  <sheetData>
    <row r="1" spans="1:10" s="4" customFormat="1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9" t="s">
        <v>183</v>
      </c>
      <c r="H1" s="9" t="s">
        <v>184</v>
      </c>
      <c r="I1" s="9" t="s">
        <v>185</v>
      </c>
      <c r="J1" s="9" t="s">
        <v>186</v>
      </c>
    </row>
    <row r="2" spans="1:10">
      <c r="A2" s="2" t="s">
        <v>6</v>
      </c>
      <c r="B2" s="10" t="s">
        <v>7</v>
      </c>
      <c r="C2" s="3" t="s">
        <v>8</v>
      </c>
      <c r="D2" s="3">
        <v>58</v>
      </c>
      <c r="E2" s="3" t="s">
        <v>9</v>
      </c>
      <c r="F2" s="3" t="s">
        <v>10</v>
      </c>
      <c r="G2" s="11">
        <f>SUM(D2)</f>
        <v>58</v>
      </c>
      <c r="H2" s="20">
        <v>1</v>
      </c>
      <c r="I2" s="20" t="s">
        <v>205</v>
      </c>
      <c r="J2" s="20" t="s">
        <v>206</v>
      </c>
    </row>
    <row r="3" spans="1:10">
      <c r="A3" s="2" t="s">
        <v>11</v>
      </c>
      <c r="B3" s="10" t="s">
        <v>12</v>
      </c>
      <c r="C3" s="3" t="s">
        <v>13</v>
      </c>
      <c r="D3" s="3">
        <v>18</v>
      </c>
      <c r="E3" s="3" t="s">
        <v>9</v>
      </c>
      <c r="F3" s="3" t="s">
        <v>10</v>
      </c>
      <c r="G3" s="32">
        <f>SUM(D3:D6)</f>
        <v>61</v>
      </c>
      <c r="H3" s="32">
        <v>2</v>
      </c>
      <c r="I3" s="32" t="s">
        <v>187</v>
      </c>
      <c r="J3" s="32" t="s">
        <v>207</v>
      </c>
    </row>
    <row r="4" spans="1:10">
      <c r="A4" s="2" t="s">
        <v>11</v>
      </c>
      <c r="B4" s="10" t="s">
        <v>16</v>
      </c>
      <c r="C4" s="3" t="s">
        <v>17</v>
      </c>
      <c r="D4" s="3">
        <v>21</v>
      </c>
      <c r="E4" s="3" t="s">
        <v>9</v>
      </c>
      <c r="F4" s="3" t="s">
        <v>10</v>
      </c>
      <c r="G4" s="33"/>
      <c r="H4" s="33"/>
      <c r="I4" s="33"/>
      <c r="J4" s="33"/>
    </row>
    <row r="5" spans="1:10">
      <c r="A5" s="2" t="s">
        <v>11</v>
      </c>
      <c r="B5" s="10" t="s">
        <v>14</v>
      </c>
      <c r="C5" s="3" t="s">
        <v>15</v>
      </c>
      <c r="D5" s="3">
        <v>18</v>
      </c>
      <c r="E5" s="3" t="s">
        <v>9</v>
      </c>
      <c r="F5" s="3" t="s">
        <v>10</v>
      </c>
      <c r="G5" s="33"/>
      <c r="H5" s="33"/>
      <c r="I5" s="33"/>
      <c r="J5" s="33"/>
    </row>
    <row r="6" spans="1:10">
      <c r="A6" s="2" t="s">
        <v>40</v>
      </c>
      <c r="B6" s="10" t="s">
        <v>41</v>
      </c>
      <c r="C6" s="3" t="s">
        <v>42</v>
      </c>
      <c r="D6" s="3">
        <v>4</v>
      </c>
      <c r="E6" s="3" t="s">
        <v>9</v>
      </c>
      <c r="F6" s="3" t="s">
        <v>10</v>
      </c>
      <c r="G6" s="34"/>
      <c r="H6" s="34"/>
      <c r="I6" s="34"/>
      <c r="J6" s="34"/>
    </row>
    <row r="7" spans="1:10">
      <c r="A7" s="2" t="s">
        <v>18</v>
      </c>
      <c r="B7" s="10" t="s">
        <v>19</v>
      </c>
      <c r="C7" s="18" t="s">
        <v>202</v>
      </c>
      <c r="D7" s="3">
        <v>49</v>
      </c>
      <c r="E7" s="3" t="s">
        <v>9</v>
      </c>
      <c r="F7" s="3" t="s">
        <v>10</v>
      </c>
      <c r="G7" s="30">
        <f>SUM(D7)</f>
        <v>49</v>
      </c>
      <c r="H7" s="20">
        <v>3</v>
      </c>
      <c r="I7" s="20" t="s">
        <v>208</v>
      </c>
      <c r="J7" s="20" t="s">
        <v>207</v>
      </c>
    </row>
    <row r="8" spans="1:10">
      <c r="A8" s="2" t="s">
        <v>20</v>
      </c>
      <c r="B8" s="10" t="s">
        <v>26</v>
      </c>
      <c r="C8" s="3" t="s">
        <v>27</v>
      </c>
      <c r="D8" s="3">
        <v>21</v>
      </c>
      <c r="E8" s="3" t="s">
        <v>9</v>
      </c>
      <c r="F8" s="3" t="s">
        <v>10</v>
      </c>
      <c r="G8" s="31">
        <f>SUM(D8:D11)</f>
        <v>47</v>
      </c>
      <c r="H8" s="31">
        <v>4</v>
      </c>
      <c r="I8" s="31" t="s">
        <v>190</v>
      </c>
      <c r="J8" s="31" t="s">
        <v>189</v>
      </c>
    </row>
    <row r="9" spans="1:10">
      <c r="A9" s="2" t="s">
        <v>20</v>
      </c>
      <c r="B9" s="10" t="s">
        <v>21</v>
      </c>
      <c r="C9" s="3" t="s">
        <v>22</v>
      </c>
      <c r="D9" s="3">
        <v>18</v>
      </c>
      <c r="E9" s="3" t="s">
        <v>9</v>
      </c>
      <c r="F9" s="3" t="s">
        <v>10</v>
      </c>
      <c r="G9" s="31"/>
      <c r="H9" s="31"/>
      <c r="I9" s="31"/>
      <c r="J9" s="31"/>
    </row>
    <row r="10" spans="1:10">
      <c r="A10" s="2" t="s">
        <v>20</v>
      </c>
      <c r="B10" s="10" t="s">
        <v>24</v>
      </c>
      <c r="C10" s="3" t="s">
        <v>25</v>
      </c>
      <c r="D10" s="3">
        <v>3</v>
      </c>
      <c r="E10" s="3" t="s">
        <v>9</v>
      </c>
      <c r="F10" s="3" t="s">
        <v>10</v>
      </c>
      <c r="G10" s="31"/>
      <c r="H10" s="31"/>
      <c r="I10" s="31"/>
      <c r="J10" s="31"/>
    </row>
    <row r="11" spans="1:10">
      <c r="A11" s="2" t="s">
        <v>20</v>
      </c>
      <c r="B11" s="10" t="s">
        <v>23</v>
      </c>
      <c r="C11" s="3" t="s">
        <v>22</v>
      </c>
      <c r="D11" s="3">
        <v>5</v>
      </c>
      <c r="E11" s="3" t="s">
        <v>9</v>
      </c>
      <c r="F11" s="3" t="s">
        <v>10</v>
      </c>
      <c r="G11" s="31"/>
      <c r="H11" s="31"/>
      <c r="I11" s="31"/>
      <c r="J11" s="31"/>
    </row>
    <row r="12" spans="1:10">
      <c r="A12" s="2" t="s">
        <v>28</v>
      </c>
      <c r="B12" s="10" t="s">
        <v>29</v>
      </c>
      <c r="C12" s="18" t="s">
        <v>203</v>
      </c>
      <c r="D12" s="3">
        <v>10</v>
      </c>
      <c r="E12" s="3" t="s">
        <v>9</v>
      </c>
      <c r="F12" s="3" t="s">
        <v>10</v>
      </c>
      <c r="G12" s="31">
        <f>SUM(D12:D18)</f>
        <v>49</v>
      </c>
      <c r="H12" s="31">
        <v>5</v>
      </c>
      <c r="I12" s="31" t="s">
        <v>190</v>
      </c>
      <c r="J12" s="31" t="s">
        <v>209</v>
      </c>
    </row>
    <row r="13" spans="1:10">
      <c r="A13" s="2" t="s">
        <v>28</v>
      </c>
      <c r="B13" s="10" t="s">
        <v>30</v>
      </c>
      <c r="C13" s="3" t="s">
        <v>31</v>
      </c>
      <c r="D13" s="3">
        <v>12</v>
      </c>
      <c r="E13" s="3" t="s">
        <v>9</v>
      </c>
      <c r="F13" s="3" t="s">
        <v>10</v>
      </c>
      <c r="G13" s="31"/>
      <c r="H13" s="31"/>
      <c r="I13" s="31"/>
      <c r="J13" s="31"/>
    </row>
    <row r="14" spans="1:10">
      <c r="A14" s="2" t="s">
        <v>28</v>
      </c>
      <c r="B14" s="10" t="s">
        <v>32</v>
      </c>
      <c r="C14" s="3" t="s">
        <v>33</v>
      </c>
      <c r="D14" s="3">
        <v>11</v>
      </c>
      <c r="E14" s="3" t="s">
        <v>9</v>
      </c>
      <c r="F14" s="3" t="s">
        <v>10</v>
      </c>
      <c r="G14" s="31"/>
      <c r="H14" s="31"/>
      <c r="I14" s="31"/>
      <c r="J14" s="31"/>
    </row>
    <row r="15" spans="1:10">
      <c r="A15" s="2" t="s">
        <v>34</v>
      </c>
      <c r="B15" s="10" t="s">
        <v>35</v>
      </c>
      <c r="C15" s="3" t="s">
        <v>36</v>
      </c>
      <c r="D15" s="3">
        <v>7</v>
      </c>
      <c r="E15" s="3" t="s">
        <v>9</v>
      </c>
      <c r="F15" s="3" t="s">
        <v>10</v>
      </c>
      <c r="G15" s="31"/>
      <c r="H15" s="31"/>
      <c r="I15" s="31"/>
      <c r="J15" s="31"/>
    </row>
    <row r="16" spans="1:10">
      <c r="A16" s="2" t="s">
        <v>53</v>
      </c>
      <c r="B16" s="10" t="s">
        <v>56</v>
      </c>
      <c r="C16" s="3" t="s">
        <v>57</v>
      </c>
      <c r="D16" s="3">
        <v>3</v>
      </c>
      <c r="E16" s="3" t="s">
        <v>9</v>
      </c>
      <c r="F16" s="3" t="s">
        <v>10</v>
      </c>
      <c r="G16" s="31"/>
      <c r="H16" s="31"/>
      <c r="I16" s="31"/>
      <c r="J16" s="31"/>
    </row>
    <row r="17" spans="1:10">
      <c r="A17" s="2" t="s">
        <v>53</v>
      </c>
      <c r="B17" s="10" t="s">
        <v>58</v>
      </c>
      <c r="C17" s="3" t="s">
        <v>59</v>
      </c>
      <c r="D17" s="3">
        <v>3</v>
      </c>
      <c r="E17" s="3" t="s">
        <v>9</v>
      </c>
      <c r="F17" s="3" t="s">
        <v>10</v>
      </c>
      <c r="G17" s="31"/>
      <c r="H17" s="31"/>
      <c r="I17" s="31"/>
      <c r="J17" s="31"/>
    </row>
    <row r="18" spans="1:10">
      <c r="A18" s="2" t="s">
        <v>53</v>
      </c>
      <c r="B18" s="10" t="s">
        <v>54</v>
      </c>
      <c r="C18" s="3" t="s">
        <v>55</v>
      </c>
      <c r="D18" s="3">
        <v>3</v>
      </c>
      <c r="E18" s="3" t="s">
        <v>9</v>
      </c>
      <c r="F18" s="3" t="s">
        <v>10</v>
      </c>
      <c r="G18" s="31"/>
      <c r="H18" s="31"/>
      <c r="I18" s="31"/>
      <c r="J18" s="31"/>
    </row>
    <row r="19" spans="1:10">
      <c r="A19" s="2" t="s">
        <v>37</v>
      </c>
      <c r="B19" s="10" t="s">
        <v>38</v>
      </c>
      <c r="C19" s="3" t="s">
        <v>39</v>
      </c>
      <c r="D19" s="3">
        <v>28</v>
      </c>
      <c r="E19" s="3" t="s">
        <v>9</v>
      </c>
      <c r="F19" s="3" t="s">
        <v>10</v>
      </c>
      <c r="G19" s="31">
        <f>SUM(D19:D20)</f>
        <v>65</v>
      </c>
      <c r="H19" s="31">
        <v>6</v>
      </c>
      <c r="I19" s="31" t="s">
        <v>187</v>
      </c>
      <c r="J19" s="31" t="s">
        <v>210</v>
      </c>
    </row>
    <row r="20" spans="1:10">
      <c r="A20" s="2" t="s">
        <v>60</v>
      </c>
      <c r="B20" s="10" t="s">
        <v>61</v>
      </c>
      <c r="C20" s="3" t="s">
        <v>62</v>
      </c>
      <c r="D20" s="3">
        <v>37</v>
      </c>
      <c r="E20" s="3" t="s">
        <v>9</v>
      </c>
      <c r="F20" s="3" t="s">
        <v>10</v>
      </c>
      <c r="G20" s="31"/>
      <c r="H20" s="31"/>
      <c r="I20" s="31"/>
      <c r="J20" s="31"/>
    </row>
    <row r="21" spans="1:10">
      <c r="A21" s="2" t="s">
        <v>43</v>
      </c>
      <c r="B21" s="10" t="s">
        <v>46</v>
      </c>
      <c r="C21" s="3" t="s">
        <v>47</v>
      </c>
      <c r="D21" s="3">
        <v>29</v>
      </c>
      <c r="E21" s="3" t="s">
        <v>9</v>
      </c>
      <c r="F21" s="3" t="s">
        <v>10</v>
      </c>
      <c r="G21" s="31">
        <f>SUM(D21:D24)</f>
        <v>65</v>
      </c>
      <c r="H21" s="31">
        <v>7</v>
      </c>
      <c r="I21" s="31" t="s">
        <v>187</v>
      </c>
      <c r="J21" s="31" t="s">
        <v>211</v>
      </c>
    </row>
    <row r="22" spans="1:10">
      <c r="A22" s="2" t="s">
        <v>43</v>
      </c>
      <c r="B22" s="10" t="s">
        <v>44</v>
      </c>
      <c r="C22" s="3" t="s">
        <v>45</v>
      </c>
      <c r="D22" s="3">
        <v>9</v>
      </c>
      <c r="E22" s="3" t="s">
        <v>9</v>
      </c>
      <c r="F22" s="3" t="s">
        <v>10</v>
      </c>
      <c r="G22" s="31"/>
      <c r="H22" s="31"/>
      <c r="I22" s="31"/>
      <c r="J22" s="31"/>
    </row>
    <row r="23" spans="1:10">
      <c r="A23" s="2" t="s">
        <v>48</v>
      </c>
      <c r="B23" s="10" t="s">
        <v>51</v>
      </c>
      <c r="C23" s="3" t="s">
        <v>52</v>
      </c>
      <c r="D23" s="3">
        <v>24</v>
      </c>
      <c r="E23" s="3" t="s">
        <v>9</v>
      </c>
      <c r="F23" s="3" t="s">
        <v>10</v>
      </c>
      <c r="G23" s="31"/>
      <c r="H23" s="31"/>
      <c r="I23" s="31"/>
      <c r="J23" s="31"/>
    </row>
    <row r="24" spans="1:10">
      <c r="A24" s="2" t="s">
        <v>48</v>
      </c>
      <c r="B24" s="10" t="s">
        <v>49</v>
      </c>
      <c r="C24" s="3" t="s">
        <v>50</v>
      </c>
      <c r="D24" s="3">
        <v>3</v>
      </c>
      <c r="E24" s="12" t="s">
        <v>9</v>
      </c>
      <c r="F24" s="3" t="s">
        <v>10</v>
      </c>
      <c r="G24" s="31"/>
      <c r="H24" s="31"/>
      <c r="I24" s="31"/>
      <c r="J24" s="31"/>
    </row>
    <row r="25" spans="1:10">
      <c r="A25" s="2" t="s">
        <v>64</v>
      </c>
      <c r="B25" s="10" t="s">
        <v>65</v>
      </c>
      <c r="C25" s="18" t="s">
        <v>204</v>
      </c>
      <c r="D25" s="3">
        <v>31</v>
      </c>
      <c r="E25" s="3" t="s">
        <v>9</v>
      </c>
      <c r="F25" s="3" t="s">
        <v>63</v>
      </c>
      <c r="G25" s="31">
        <f>SUM(D25:D26)</f>
        <v>63</v>
      </c>
      <c r="H25" s="35">
        <v>8</v>
      </c>
      <c r="I25" s="35" t="s">
        <v>192</v>
      </c>
      <c r="J25" s="35" t="s">
        <v>212</v>
      </c>
    </row>
    <row r="26" spans="1:10">
      <c r="A26" s="2" t="s">
        <v>64</v>
      </c>
      <c r="B26" s="10" t="s">
        <v>66</v>
      </c>
      <c r="C26" s="3" t="s">
        <v>67</v>
      </c>
      <c r="D26" s="3">
        <v>32</v>
      </c>
      <c r="E26" s="3" t="s">
        <v>9</v>
      </c>
      <c r="F26" s="3" t="s">
        <v>63</v>
      </c>
      <c r="G26" s="31"/>
      <c r="H26" s="35"/>
      <c r="I26" s="35"/>
      <c r="J26" s="35"/>
    </row>
    <row r="27" spans="1:10">
      <c r="A27" s="2" t="s">
        <v>88</v>
      </c>
      <c r="B27" s="10" t="s">
        <v>89</v>
      </c>
      <c r="C27" s="3" t="s">
        <v>90</v>
      </c>
      <c r="D27" s="3">
        <v>44</v>
      </c>
      <c r="E27" s="3" t="s">
        <v>9</v>
      </c>
      <c r="F27" s="3" t="s">
        <v>63</v>
      </c>
      <c r="G27" s="31">
        <f>SUM(D27:D28)</f>
        <v>49</v>
      </c>
      <c r="H27" s="35">
        <v>9</v>
      </c>
      <c r="I27" s="35" t="s">
        <v>193</v>
      </c>
      <c r="J27" s="35" t="s">
        <v>189</v>
      </c>
    </row>
    <row r="28" spans="1:10">
      <c r="A28" s="2" t="s">
        <v>129</v>
      </c>
      <c r="B28" s="10" t="s">
        <v>126</v>
      </c>
      <c r="C28" s="3" t="s">
        <v>127</v>
      </c>
      <c r="D28" s="3">
        <v>5</v>
      </c>
      <c r="E28" s="3" t="s">
        <v>9</v>
      </c>
      <c r="F28" s="3" t="s">
        <v>63</v>
      </c>
      <c r="G28" s="31"/>
      <c r="H28" s="35"/>
      <c r="I28" s="35"/>
      <c r="J28" s="35"/>
    </row>
    <row r="29" spans="1:10">
      <c r="A29" s="2" t="s">
        <v>91</v>
      </c>
      <c r="B29" s="10" t="s">
        <v>92</v>
      </c>
      <c r="C29" s="3" t="s">
        <v>93</v>
      </c>
      <c r="D29" s="3">
        <v>19</v>
      </c>
      <c r="E29" s="3" t="s">
        <v>9</v>
      </c>
      <c r="F29" s="3" t="s">
        <v>63</v>
      </c>
      <c r="G29" s="31">
        <f>SUM(D29:D32)</f>
        <v>51</v>
      </c>
      <c r="H29" s="35">
        <v>10</v>
      </c>
      <c r="I29" s="35" t="s">
        <v>194</v>
      </c>
      <c r="J29" s="35" t="s">
        <v>188</v>
      </c>
    </row>
    <row r="30" spans="1:10">
      <c r="A30" s="2" t="s">
        <v>91</v>
      </c>
      <c r="B30" s="10" t="s">
        <v>94</v>
      </c>
      <c r="C30" s="3" t="s">
        <v>95</v>
      </c>
      <c r="D30" s="3">
        <v>4</v>
      </c>
      <c r="E30" s="3" t="s">
        <v>9</v>
      </c>
      <c r="F30" s="3" t="s">
        <v>63</v>
      </c>
      <c r="G30" s="31"/>
      <c r="H30" s="35"/>
      <c r="I30" s="35"/>
      <c r="J30" s="35"/>
    </row>
    <row r="31" spans="1:10">
      <c r="A31" s="2" t="s">
        <v>91</v>
      </c>
      <c r="B31" s="10" t="s">
        <v>96</v>
      </c>
      <c r="C31" s="3" t="s">
        <v>97</v>
      </c>
      <c r="D31" s="3">
        <v>21</v>
      </c>
      <c r="E31" s="3" t="s">
        <v>9</v>
      </c>
      <c r="F31" s="3" t="s">
        <v>63</v>
      </c>
      <c r="G31" s="31"/>
      <c r="H31" s="35"/>
      <c r="I31" s="35"/>
      <c r="J31" s="35"/>
    </row>
    <row r="32" spans="1:10">
      <c r="A32" s="2" t="s">
        <v>105</v>
      </c>
      <c r="B32" s="10" t="s">
        <v>106</v>
      </c>
      <c r="C32" s="3" t="s">
        <v>107</v>
      </c>
      <c r="D32" s="3">
        <v>7</v>
      </c>
      <c r="E32" s="3" t="s">
        <v>9</v>
      </c>
      <c r="F32" s="3" t="s">
        <v>63</v>
      </c>
      <c r="G32" s="31"/>
      <c r="H32" s="35"/>
      <c r="I32" s="35"/>
      <c r="J32" s="35"/>
    </row>
    <row r="33" spans="1:10">
      <c r="A33" s="2" t="s">
        <v>98</v>
      </c>
      <c r="B33" s="10" t="s">
        <v>103</v>
      </c>
      <c r="C33" s="3" t="s">
        <v>104</v>
      </c>
      <c r="D33" s="3">
        <v>8</v>
      </c>
      <c r="E33" s="3" t="s">
        <v>9</v>
      </c>
      <c r="F33" s="3" t="s">
        <v>63</v>
      </c>
      <c r="G33" s="31">
        <f>SUM(D33:D35)</f>
        <v>49</v>
      </c>
      <c r="H33" s="35">
        <v>11</v>
      </c>
      <c r="I33" s="35" t="s">
        <v>193</v>
      </c>
      <c r="J33" s="35" t="s">
        <v>188</v>
      </c>
    </row>
    <row r="34" spans="1:10">
      <c r="A34" s="2" t="s">
        <v>98</v>
      </c>
      <c r="B34" s="10" t="s">
        <v>99</v>
      </c>
      <c r="C34" s="3" t="s">
        <v>100</v>
      </c>
      <c r="D34" s="3">
        <v>4</v>
      </c>
      <c r="E34" s="3" t="s">
        <v>9</v>
      </c>
      <c r="F34" s="3" t="s">
        <v>63</v>
      </c>
      <c r="G34" s="31"/>
      <c r="H34" s="35"/>
      <c r="I34" s="35"/>
      <c r="J34" s="35"/>
    </row>
    <row r="35" spans="1:10">
      <c r="A35" s="2" t="s">
        <v>98</v>
      </c>
      <c r="B35" s="10" t="s">
        <v>101</v>
      </c>
      <c r="C35" s="3" t="s">
        <v>102</v>
      </c>
      <c r="D35" s="3">
        <v>37</v>
      </c>
      <c r="E35" s="3" t="s">
        <v>9</v>
      </c>
      <c r="F35" s="3" t="s">
        <v>63</v>
      </c>
      <c r="G35" s="31"/>
      <c r="H35" s="35"/>
      <c r="I35" s="35"/>
      <c r="J35" s="35"/>
    </row>
    <row r="36" spans="1:10">
      <c r="A36" s="2" t="s">
        <v>68</v>
      </c>
      <c r="B36" s="10" t="s">
        <v>75</v>
      </c>
      <c r="C36" s="3" t="s">
        <v>76</v>
      </c>
      <c r="D36" s="3">
        <v>12</v>
      </c>
      <c r="E36" s="3" t="s">
        <v>9</v>
      </c>
      <c r="F36" s="3" t="s">
        <v>63</v>
      </c>
      <c r="G36" s="31">
        <f>SUM(D36:D40)</f>
        <v>55</v>
      </c>
      <c r="H36" s="35">
        <v>12</v>
      </c>
      <c r="I36" s="35" t="s">
        <v>194</v>
      </c>
      <c r="J36" s="35" t="s">
        <v>189</v>
      </c>
    </row>
    <row r="37" spans="1:10">
      <c r="A37" s="2" t="s">
        <v>68</v>
      </c>
      <c r="B37" s="10" t="s">
        <v>73</v>
      </c>
      <c r="C37" s="3" t="s">
        <v>74</v>
      </c>
      <c r="D37" s="3">
        <v>6</v>
      </c>
      <c r="E37" s="3" t="s">
        <v>9</v>
      </c>
      <c r="F37" s="3" t="s">
        <v>63</v>
      </c>
      <c r="G37" s="31"/>
      <c r="H37" s="35"/>
      <c r="I37" s="35"/>
      <c r="J37" s="35"/>
    </row>
    <row r="38" spans="1:10">
      <c r="A38" s="2" t="s">
        <v>68</v>
      </c>
      <c r="B38" s="10" t="s">
        <v>71</v>
      </c>
      <c r="C38" s="3" t="s">
        <v>72</v>
      </c>
      <c r="D38" s="3">
        <v>12</v>
      </c>
      <c r="E38" s="3" t="s">
        <v>9</v>
      </c>
      <c r="F38" s="3" t="s">
        <v>63</v>
      </c>
      <c r="G38" s="31"/>
      <c r="H38" s="35"/>
      <c r="I38" s="35"/>
      <c r="J38" s="35"/>
    </row>
    <row r="39" spans="1:10">
      <c r="A39" s="2" t="s">
        <v>68</v>
      </c>
      <c r="B39" s="10" t="s">
        <v>69</v>
      </c>
      <c r="C39" s="3" t="s">
        <v>70</v>
      </c>
      <c r="D39" s="3">
        <v>6</v>
      </c>
      <c r="E39" s="3" t="s">
        <v>9</v>
      </c>
      <c r="F39" s="3" t="s">
        <v>63</v>
      </c>
      <c r="G39" s="31"/>
      <c r="H39" s="35"/>
      <c r="I39" s="35"/>
      <c r="J39" s="35"/>
    </row>
    <row r="40" spans="1:10">
      <c r="A40" s="2" t="s">
        <v>117</v>
      </c>
      <c r="B40" s="17" t="s">
        <v>126</v>
      </c>
      <c r="C40" s="3" t="s">
        <v>127</v>
      </c>
      <c r="D40" s="3">
        <v>19</v>
      </c>
      <c r="E40" s="3" t="s">
        <v>9</v>
      </c>
      <c r="F40" s="3" t="s">
        <v>63</v>
      </c>
      <c r="G40" s="31"/>
      <c r="H40" s="35"/>
      <c r="I40" s="35"/>
      <c r="J40" s="35"/>
    </row>
    <row r="41" spans="1:10">
      <c r="A41" s="2" t="s">
        <v>117</v>
      </c>
      <c r="B41" s="10" t="s">
        <v>122</v>
      </c>
      <c r="C41" s="3" t="s">
        <v>123</v>
      </c>
      <c r="D41" s="3">
        <v>6</v>
      </c>
      <c r="E41" s="3" t="s">
        <v>9</v>
      </c>
      <c r="F41" s="3" t="s">
        <v>63</v>
      </c>
      <c r="G41" s="31">
        <f>SUM(D41:D44)</f>
        <v>56</v>
      </c>
      <c r="H41" s="35">
        <v>13</v>
      </c>
      <c r="I41" s="35" t="s">
        <v>191</v>
      </c>
      <c r="J41" s="35" t="s">
        <v>213</v>
      </c>
    </row>
    <row r="42" spans="1:10">
      <c r="A42" s="2" t="s">
        <v>117</v>
      </c>
      <c r="B42" s="10" t="s">
        <v>118</v>
      </c>
      <c r="C42" s="3" t="s">
        <v>119</v>
      </c>
      <c r="D42" s="3">
        <v>9</v>
      </c>
      <c r="E42" s="3" t="s">
        <v>9</v>
      </c>
      <c r="F42" s="3" t="s">
        <v>63</v>
      </c>
      <c r="G42" s="31"/>
      <c r="H42" s="35"/>
      <c r="I42" s="35"/>
      <c r="J42" s="35"/>
    </row>
    <row r="43" spans="1:10">
      <c r="A43" s="2" t="s">
        <v>117</v>
      </c>
      <c r="B43" s="10" t="s">
        <v>120</v>
      </c>
      <c r="C43" s="3" t="s">
        <v>121</v>
      </c>
      <c r="D43" s="3">
        <v>19</v>
      </c>
      <c r="E43" s="3" t="s">
        <v>9</v>
      </c>
      <c r="F43" s="3" t="s">
        <v>63</v>
      </c>
      <c r="G43" s="31"/>
      <c r="H43" s="35"/>
      <c r="I43" s="35"/>
      <c r="J43" s="35"/>
    </row>
    <row r="44" spans="1:10">
      <c r="A44" s="2" t="s">
        <v>117</v>
      </c>
      <c r="B44" s="10" t="s">
        <v>124</v>
      </c>
      <c r="C44" s="3" t="s">
        <v>125</v>
      </c>
      <c r="D44" s="3">
        <v>22</v>
      </c>
      <c r="E44" s="3" t="s">
        <v>9</v>
      </c>
      <c r="F44" s="3" t="s">
        <v>63</v>
      </c>
      <c r="G44" s="31"/>
      <c r="H44" s="35"/>
      <c r="I44" s="35"/>
      <c r="J44" s="35"/>
    </row>
    <row r="45" spans="1:10">
      <c r="A45" s="2" t="s">
        <v>130</v>
      </c>
      <c r="B45" s="10" t="s">
        <v>131</v>
      </c>
      <c r="C45" s="3" t="s">
        <v>132</v>
      </c>
      <c r="D45" s="3">
        <v>21</v>
      </c>
      <c r="E45" s="3" t="s">
        <v>9</v>
      </c>
      <c r="F45" s="3" t="s">
        <v>63</v>
      </c>
      <c r="G45" s="31">
        <f>SUM(D45:D48)</f>
        <v>60</v>
      </c>
      <c r="H45" s="35">
        <v>14</v>
      </c>
      <c r="I45" s="35" t="s">
        <v>191</v>
      </c>
      <c r="J45" s="36" t="s">
        <v>214</v>
      </c>
    </row>
    <row r="46" spans="1:10">
      <c r="A46" s="2" t="s">
        <v>133</v>
      </c>
      <c r="B46" s="10" t="s">
        <v>136</v>
      </c>
      <c r="C46" s="3" t="s">
        <v>137</v>
      </c>
      <c r="D46" s="3">
        <v>28</v>
      </c>
      <c r="E46" s="3" t="s">
        <v>9</v>
      </c>
      <c r="F46" s="3" t="s">
        <v>63</v>
      </c>
      <c r="G46" s="31"/>
      <c r="H46" s="35"/>
      <c r="I46" s="35"/>
      <c r="J46" s="35"/>
    </row>
    <row r="47" spans="1:10">
      <c r="A47" s="2" t="s">
        <v>133</v>
      </c>
      <c r="B47" s="10" t="s">
        <v>138</v>
      </c>
      <c r="C47" s="3" t="s">
        <v>139</v>
      </c>
      <c r="D47" s="3">
        <v>3</v>
      </c>
      <c r="E47" s="3" t="s">
        <v>9</v>
      </c>
      <c r="F47" s="3" t="s">
        <v>63</v>
      </c>
      <c r="G47" s="31"/>
      <c r="H47" s="35"/>
      <c r="I47" s="35"/>
      <c r="J47" s="35"/>
    </row>
    <row r="48" spans="1:10">
      <c r="A48" s="2" t="s">
        <v>133</v>
      </c>
      <c r="B48" s="10" t="s">
        <v>134</v>
      </c>
      <c r="C48" s="3" t="s">
        <v>135</v>
      </c>
      <c r="D48" s="3">
        <v>8</v>
      </c>
      <c r="E48" s="3" t="s">
        <v>9</v>
      </c>
      <c r="F48" s="3" t="s">
        <v>63</v>
      </c>
      <c r="G48" s="31"/>
      <c r="H48" s="35"/>
      <c r="I48" s="35"/>
      <c r="J48" s="35"/>
    </row>
    <row r="49" spans="1:10">
      <c r="A49" s="2" t="s">
        <v>77</v>
      </c>
      <c r="B49" s="10" t="s">
        <v>86</v>
      </c>
      <c r="C49" s="3" t="s">
        <v>87</v>
      </c>
      <c r="D49" s="3">
        <v>10</v>
      </c>
      <c r="E49" s="3" t="s">
        <v>9</v>
      </c>
      <c r="F49" s="3" t="s">
        <v>63</v>
      </c>
      <c r="G49" s="31">
        <f>SUM(D49:D53)</f>
        <v>51</v>
      </c>
      <c r="H49" s="35">
        <v>15</v>
      </c>
      <c r="I49" s="35" t="s">
        <v>192</v>
      </c>
      <c r="J49" s="35" t="s">
        <v>215</v>
      </c>
    </row>
    <row r="50" spans="1:10">
      <c r="A50" s="2" t="s">
        <v>77</v>
      </c>
      <c r="B50" s="10" t="s">
        <v>82</v>
      </c>
      <c r="C50" s="3" t="s">
        <v>83</v>
      </c>
      <c r="D50" s="3">
        <v>8</v>
      </c>
      <c r="E50" s="3" t="s">
        <v>9</v>
      </c>
      <c r="F50" s="3" t="s">
        <v>63</v>
      </c>
      <c r="G50" s="31"/>
      <c r="H50" s="35"/>
      <c r="I50" s="35"/>
      <c r="J50" s="35"/>
    </row>
    <row r="51" spans="1:10">
      <c r="A51" s="2" t="s">
        <v>77</v>
      </c>
      <c r="B51" s="10" t="s">
        <v>80</v>
      </c>
      <c r="C51" s="3" t="s">
        <v>81</v>
      </c>
      <c r="D51" s="3">
        <v>4</v>
      </c>
      <c r="E51" s="3" t="s">
        <v>9</v>
      </c>
      <c r="F51" s="3" t="s">
        <v>63</v>
      </c>
      <c r="G51" s="31"/>
      <c r="H51" s="35"/>
      <c r="I51" s="35"/>
      <c r="J51" s="35"/>
    </row>
    <row r="52" spans="1:10">
      <c r="A52" s="2" t="s">
        <v>77</v>
      </c>
      <c r="B52" s="10" t="s">
        <v>78</v>
      </c>
      <c r="C52" s="3" t="s">
        <v>79</v>
      </c>
      <c r="D52" s="3">
        <v>26</v>
      </c>
      <c r="E52" s="3" t="s">
        <v>9</v>
      </c>
      <c r="F52" s="3" t="s">
        <v>63</v>
      </c>
      <c r="G52" s="31"/>
      <c r="H52" s="35"/>
      <c r="I52" s="35"/>
      <c r="J52" s="35"/>
    </row>
    <row r="53" spans="1:10">
      <c r="A53" s="2" t="s">
        <v>77</v>
      </c>
      <c r="B53" s="10" t="s">
        <v>84</v>
      </c>
      <c r="C53" s="3" t="s">
        <v>85</v>
      </c>
      <c r="D53" s="3">
        <v>3</v>
      </c>
      <c r="E53" s="3" t="s">
        <v>9</v>
      </c>
      <c r="F53" s="3" t="s">
        <v>63</v>
      </c>
      <c r="G53" s="31"/>
      <c r="H53" s="35"/>
      <c r="I53" s="35"/>
      <c r="J53" s="35"/>
    </row>
    <row r="54" spans="1:10">
      <c r="A54" s="2" t="s">
        <v>108</v>
      </c>
      <c r="B54" s="10" t="s">
        <v>115</v>
      </c>
      <c r="C54" s="3" t="s">
        <v>116</v>
      </c>
      <c r="D54" s="3">
        <v>7</v>
      </c>
      <c r="E54" s="3" t="s">
        <v>9</v>
      </c>
      <c r="F54" s="3" t="s">
        <v>63</v>
      </c>
      <c r="G54" s="31">
        <f>SUM(D54:D57)</f>
        <v>51</v>
      </c>
      <c r="H54" s="35">
        <v>16</v>
      </c>
      <c r="I54" s="35" t="s">
        <v>191</v>
      </c>
      <c r="J54" s="35" t="s">
        <v>216</v>
      </c>
    </row>
    <row r="55" spans="1:10">
      <c r="A55" s="2" t="s">
        <v>108</v>
      </c>
      <c r="B55" s="10" t="s">
        <v>113</v>
      </c>
      <c r="C55" s="3" t="s">
        <v>114</v>
      </c>
      <c r="D55" s="3">
        <v>10</v>
      </c>
      <c r="E55" s="3" t="s">
        <v>9</v>
      </c>
      <c r="F55" s="3" t="s">
        <v>63</v>
      </c>
      <c r="G55" s="31"/>
      <c r="H55" s="35"/>
      <c r="I55" s="35"/>
      <c r="J55" s="35"/>
    </row>
    <row r="56" spans="1:10">
      <c r="A56" s="2" t="s">
        <v>108</v>
      </c>
      <c r="B56" s="10" t="s">
        <v>111</v>
      </c>
      <c r="C56" s="3" t="s">
        <v>112</v>
      </c>
      <c r="D56" s="3">
        <v>7</v>
      </c>
      <c r="E56" s="3" t="s">
        <v>9</v>
      </c>
      <c r="F56" s="3" t="s">
        <v>63</v>
      </c>
      <c r="G56" s="31"/>
      <c r="H56" s="35"/>
      <c r="I56" s="35"/>
      <c r="J56" s="35"/>
    </row>
    <row r="57" spans="1:10">
      <c r="A57" s="2" t="s">
        <v>108</v>
      </c>
      <c r="B57" s="10" t="s">
        <v>109</v>
      </c>
      <c r="C57" s="3" t="s">
        <v>110</v>
      </c>
      <c r="D57" s="3">
        <v>27</v>
      </c>
      <c r="E57" s="3" t="s">
        <v>9</v>
      </c>
      <c r="F57" s="3" t="s">
        <v>63</v>
      </c>
      <c r="G57" s="31"/>
      <c r="H57" s="35"/>
      <c r="I57" s="35"/>
      <c r="J57" s="35"/>
    </row>
    <row r="58" spans="1:10">
      <c r="A58" s="2" t="s">
        <v>128</v>
      </c>
      <c r="B58" s="10" t="s">
        <v>122</v>
      </c>
      <c r="C58" s="3" t="s">
        <v>123</v>
      </c>
      <c r="D58" s="12">
        <v>52</v>
      </c>
      <c r="E58" s="3" t="s">
        <v>9</v>
      </c>
      <c r="F58" s="3" t="s">
        <v>63</v>
      </c>
      <c r="G58" s="31">
        <f>SUM(D58:D59)</f>
        <v>60</v>
      </c>
      <c r="H58" s="35">
        <v>17</v>
      </c>
      <c r="I58" s="35" t="s">
        <v>194</v>
      </c>
      <c r="J58" s="35" t="s">
        <v>217</v>
      </c>
    </row>
    <row r="59" spans="1:10">
      <c r="A59" s="2" t="s">
        <v>128</v>
      </c>
      <c r="B59" s="10" t="s">
        <v>103</v>
      </c>
      <c r="C59" s="3" t="s">
        <v>104</v>
      </c>
      <c r="D59" s="3">
        <v>8</v>
      </c>
      <c r="E59" s="3" t="s">
        <v>9</v>
      </c>
      <c r="F59" s="3" t="s">
        <v>63</v>
      </c>
      <c r="G59" s="31"/>
      <c r="H59" s="35"/>
      <c r="I59" s="35"/>
      <c r="J59" s="35"/>
    </row>
    <row r="60" spans="1:10">
      <c r="A60" s="2" t="s">
        <v>140</v>
      </c>
      <c r="B60" s="10" t="s">
        <v>141</v>
      </c>
      <c r="C60" s="3" t="s">
        <v>142</v>
      </c>
      <c r="D60" s="3">
        <v>50</v>
      </c>
      <c r="E60" s="3" t="s">
        <v>9</v>
      </c>
      <c r="F60" s="3" t="s">
        <v>143</v>
      </c>
      <c r="G60" s="31">
        <f>SUM(D60:D61)</f>
        <v>60</v>
      </c>
      <c r="H60" s="35">
        <v>18</v>
      </c>
      <c r="I60" s="35" t="s">
        <v>195</v>
      </c>
      <c r="J60" s="35" t="s">
        <v>188</v>
      </c>
    </row>
    <row r="61" spans="1:10">
      <c r="A61" s="2" t="s">
        <v>140</v>
      </c>
      <c r="B61" s="10" t="s">
        <v>144</v>
      </c>
      <c r="C61" s="3" t="s">
        <v>145</v>
      </c>
      <c r="D61" s="3">
        <v>10</v>
      </c>
      <c r="E61" s="3" t="s">
        <v>9</v>
      </c>
      <c r="F61" s="3" t="s">
        <v>143</v>
      </c>
      <c r="G61" s="31"/>
      <c r="H61" s="35"/>
      <c r="I61" s="35"/>
      <c r="J61" s="35"/>
    </row>
    <row r="62" spans="1:10">
      <c r="A62" s="2" t="s">
        <v>161</v>
      </c>
      <c r="B62" s="10" t="s">
        <v>162</v>
      </c>
      <c r="C62" s="3" t="s">
        <v>163</v>
      </c>
      <c r="D62" s="3">
        <v>42</v>
      </c>
      <c r="E62" s="3" t="s">
        <v>9</v>
      </c>
      <c r="F62" s="3" t="s">
        <v>143</v>
      </c>
      <c r="G62" s="31">
        <f>SUM(D62:D63)</f>
        <v>51</v>
      </c>
      <c r="H62" s="35">
        <v>19</v>
      </c>
      <c r="I62" s="37" t="s">
        <v>196</v>
      </c>
      <c r="J62" s="37" t="s">
        <v>218</v>
      </c>
    </row>
    <row r="63" spans="1:10">
      <c r="A63" s="2" t="s">
        <v>161</v>
      </c>
      <c r="B63" s="17" t="s">
        <v>164</v>
      </c>
      <c r="C63" s="3" t="s">
        <v>36</v>
      </c>
      <c r="D63" s="3">
        <v>9</v>
      </c>
      <c r="E63" s="3" t="s">
        <v>9</v>
      </c>
      <c r="F63" s="3" t="s">
        <v>143</v>
      </c>
      <c r="G63" s="31"/>
      <c r="H63" s="35"/>
      <c r="I63" s="37"/>
      <c r="J63" s="37"/>
    </row>
    <row r="64" spans="1:10">
      <c r="A64" s="2" t="s">
        <v>146</v>
      </c>
      <c r="B64" s="10" t="s">
        <v>147</v>
      </c>
      <c r="C64" s="3" t="s">
        <v>148</v>
      </c>
      <c r="D64" s="3">
        <v>27</v>
      </c>
      <c r="E64" s="3" t="s">
        <v>9</v>
      </c>
      <c r="F64" s="3" t="s">
        <v>143</v>
      </c>
      <c r="G64" s="31">
        <f>SUM(D64:D66)</f>
        <v>66</v>
      </c>
      <c r="H64" s="35">
        <v>20</v>
      </c>
      <c r="I64" s="35" t="s">
        <v>195</v>
      </c>
      <c r="J64" s="35" t="s">
        <v>219</v>
      </c>
    </row>
    <row r="65" spans="1:12">
      <c r="A65" s="2" t="s">
        <v>146</v>
      </c>
      <c r="B65" s="10" t="s">
        <v>149</v>
      </c>
      <c r="C65" s="3" t="s">
        <v>150</v>
      </c>
      <c r="D65" s="3">
        <v>14</v>
      </c>
      <c r="E65" s="3" t="s">
        <v>9</v>
      </c>
      <c r="F65" s="3" t="s">
        <v>143</v>
      </c>
      <c r="G65" s="31"/>
      <c r="H65" s="35"/>
      <c r="I65" s="35"/>
      <c r="J65" s="35"/>
    </row>
    <row r="66" spans="1:12">
      <c r="A66" s="2" t="s">
        <v>156</v>
      </c>
      <c r="B66" s="10" t="s">
        <v>157</v>
      </c>
      <c r="C66" s="3" t="s">
        <v>158</v>
      </c>
      <c r="D66" s="3">
        <v>25</v>
      </c>
      <c r="E66" s="3" t="s">
        <v>9</v>
      </c>
      <c r="F66" s="3" t="s">
        <v>143</v>
      </c>
      <c r="G66" s="31"/>
      <c r="H66" s="35"/>
      <c r="I66" s="35"/>
      <c r="J66" s="35"/>
    </row>
    <row r="67" spans="1:12">
      <c r="A67" s="2" t="s">
        <v>156</v>
      </c>
      <c r="B67" s="10" t="s">
        <v>159</v>
      </c>
      <c r="C67" s="3" t="s">
        <v>160</v>
      </c>
      <c r="D67" s="3">
        <v>47</v>
      </c>
      <c r="E67" s="3" t="s">
        <v>9</v>
      </c>
      <c r="F67" s="3" t="s">
        <v>143</v>
      </c>
      <c r="G67" s="19">
        <f>SUM(D67:D67)</f>
        <v>47</v>
      </c>
      <c r="H67" s="21">
        <v>21</v>
      </c>
      <c r="I67" s="29" t="s">
        <v>197</v>
      </c>
      <c r="J67" s="29" t="s">
        <v>188</v>
      </c>
    </row>
    <row r="68" spans="1:12">
      <c r="A68" s="2" t="s">
        <v>177</v>
      </c>
      <c r="B68" s="10" t="s">
        <v>162</v>
      </c>
      <c r="C68" s="3" t="s">
        <v>163</v>
      </c>
      <c r="D68" s="3">
        <v>13</v>
      </c>
      <c r="E68" s="3" t="s">
        <v>9</v>
      </c>
      <c r="F68" s="3" t="s">
        <v>143</v>
      </c>
      <c r="G68" s="31">
        <f>SUM(D68:D71)</f>
        <v>45</v>
      </c>
      <c r="H68" s="35">
        <v>22</v>
      </c>
      <c r="I68" s="38" t="s">
        <v>196</v>
      </c>
      <c r="J68" s="38" t="s">
        <v>214</v>
      </c>
    </row>
    <row r="69" spans="1:12">
      <c r="A69" s="2" t="s">
        <v>177</v>
      </c>
      <c r="B69" s="10" t="s">
        <v>164</v>
      </c>
      <c r="C69" s="3" t="s">
        <v>36</v>
      </c>
      <c r="D69" s="3">
        <v>6</v>
      </c>
      <c r="E69" s="3" t="s">
        <v>9</v>
      </c>
      <c r="F69" s="3" t="s">
        <v>143</v>
      </c>
      <c r="G69" s="31"/>
      <c r="H69" s="35"/>
      <c r="I69" s="39"/>
      <c r="J69" s="39"/>
    </row>
    <row r="70" spans="1:12">
      <c r="A70" s="2" t="s">
        <v>151</v>
      </c>
      <c r="B70" s="10" t="s">
        <v>152</v>
      </c>
      <c r="C70" s="3" t="s">
        <v>153</v>
      </c>
      <c r="D70" s="3">
        <v>11</v>
      </c>
      <c r="E70" s="3" t="s">
        <v>9</v>
      </c>
      <c r="F70" s="3" t="s">
        <v>143</v>
      </c>
      <c r="G70" s="31"/>
      <c r="H70" s="35"/>
      <c r="I70" s="39"/>
      <c r="J70" s="39"/>
      <c r="K70" s="28"/>
      <c r="L70" s="28"/>
    </row>
    <row r="71" spans="1:12">
      <c r="A71" s="2" t="s">
        <v>178</v>
      </c>
      <c r="B71" s="10" t="s">
        <v>152</v>
      </c>
      <c r="C71" s="3" t="s">
        <v>153</v>
      </c>
      <c r="D71" s="3">
        <v>15</v>
      </c>
      <c r="E71" s="3" t="s">
        <v>9</v>
      </c>
      <c r="F71" s="3" t="s">
        <v>143</v>
      </c>
      <c r="G71" s="31"/>
      <c r="H71" s="35"/>
      <c r="I71" s="40"/>
      <c r="J71" s="40"/>
    </row>
    <row r="72" spans="1:12">
      <c r="A72" s="2" t="s">
        <v>168</v>
      </c>
      <c r="B72" s="10" t="s">
        <v>171</v>
      </c>
      <c r="C72" s="18" t="s">
        <v>273</v>
      </c>
      <c r="D72" s="3">
        <v>13</v>
      </c>
      <c r="E72" s="3" t="s">
        <v>9</v>
      </c>
      <c r="F72" s="3" t="s">
        <v>143</v>
      </c>
      <c r="G72" s="31">
        <f>SUM(D72:D74)</f>
        <v>44</v>
      </c>
      <c r="H72" s="35">
        <v>23</v>
      </c>
      <c r="I72" s="35" t="s">
        <v>197</v>
      </c>
      <c r="J72" s="35" t="s">
        <v>198</v>
      </c>
    </row>
    <row r="73" spans="1:12">
      <c r="A73" s="2" t="s">
        <v>168</v>
      </c>
      <c r="B73" s="10" t="s">
        <v>172</v>
      </c>
      <c r="C73" s="3" t="s">
        <v>173</v>
      </c>
      <c r="D73" s="3">
        <v>18</v>
      </c>
      <c r="E73" s="3" t="s">
        <v>9</v>
      </c>
      <c r="F73" s="3" t="s">
        <v>143</v>
      </c>
      <c r="G73" s="31"/>
      <c r="H73" s="35"/>
      <c r="I73" s="35"/>
      <c r="J73" s="35"/>
    </row>
    <row r="74" spans="1:12">
      <c r="A74" s="2" t="s">
        <v>168</v>
      </c>
      <c r="B74" s="10" t="s">
        <v>169</v>
      </c>
      <c r="C74" s="3" t="s">
        <v>170</v>
      </c>
      <c r="D74" s="3">
        <v>13</v>
      </c>
      <c r="E74" s="3" t="s">
        <v>9</v>
      </c>
      <c r="F74" s="3" t="s">
        <v>143</v>
      </c>
      <c r="G74" s="31"/>
      <c r="H74" s="35"/>
      <c r="I74" s="35"/>
      <c r="J74" s="35"/>
    </row>
    <row r="75" spans="1:12">
      <c r="A75" s="2" t="s">
        <v>174</v>
      </c>
      <c r="B75" s="17" t="s">
        <v>175</v>
      </c>
      <c r="C75" s="3" t="s">
        <v>176</v>
      </c>
      <c r="D75" s="3">
        <v>31</v>
      </c>
      <c r="E75" s="3" t="s">
        <v>9</v>
      </c>
      <c r="F75" s="3" t="s">
        <v>143</v>
      </c>
      <c r="G75" s="31">
        <f>SUM(D75:D76)</f>
        <v>50</v>
      </c>
      <c r="H75" s="35">
        <v>24</v>
      </c>
      <c r="I75" s="35" t="s">
        <v>199</v>
      </c>
      <c r="J75" s="35" t="s">
        <v>200</v>
      </c>
    </row>
    <row r="76" spans="1:12">
      <c r="A76" s="2" t="s">
        <v>165</v>
      </c>
      <c r="B76" s="10" t="s">
        <v>166</v>
      </c>
      <c r="C76" s="3" t="s">
        <v>167</v>
      </c>
      <c r="D76" s="3">
        <v>19</v>
      </c>
      <c r="E76" s="3" t="s">
        <v>9</v>
      </c>
      <c r="F76" s="3" t="s">
        <v>143</v>
      </c>
      <c r="G76" s="31"/>
      <c r="H76" s="35"/>
      <c r="I76" s="35"/>
      <c r="J76" s="35"/>
    </row>
    <row r="77" spans="1:12">
      <c r="A77" s="2" t="s">
        <v>178</v>
      </c>
      <c r="B77" s="10" t="s">
        <v>179</v>
      </c>
      <c r="C77" s="3" t="s">
        <v>180</v>
      </c>
      <c r="D77" s="3">
        <v>16</v>
      </c>
      <c r="E77" s="3" t="s">
        <v>9</v>
      </c>
      <c r="F77" s="3" t="s">
        <v>143</v>
      </c>
      <c r="G77" s="32">
        <f>SUM(D77:D80)</f>
        <v>51</v>
      </c>
      <c r="H77" s="38">
        <v>25</v>
      </c>
      <c r="I77" s="38" t="s">
        <v>199</v>
      </c>
      <c r="J77" s="38" t="s">
        <v>201</v>
      </c>
    </row>
    <row r="78" spans="1:12">
      <c r="A78" s="2" t="s">
        <v>178</v>
      </c>
      <c r="B78" s="10" t="s">
        <v>181</v>
      </c>
      <c r="C78" s="3" t="s">
        <v>182</v>
      </c>
      <c r="D78" s="3">
        <v>3</v>
      </c>
      <c r="E78" s="3" t="s">
        <v>9</v>
      </c>
      <c r="F78" s="3" t="s">
        <v>143</v>
      </c>
      <c r="G78" s="33"/>
      <c r="H78" s="39"/>
      <c r="I78" s="39"/>
      <c r="J78" s="39"/>
    </row>
    <row r="79" spans="1:12">
      <c r="A79" s="2" t="s">
        <v>178</v>
      </c>
      <c r="B79" s="10" t="s">
        <v>154</v>
      </c>
      <c r="C79" s="3" t="s">
        <v>155</v>
      </c>
      <c r="D79" s="3">
        <v>25</v>
      </c>
      <c r="E79" s="3" t="s">
        <v>9</v>
      </c>
      <c r="F79" s="3" t="s">
        <v>143</v>
      </c>
      <c r="G79" s="33"/>
      <c r="H79" s="39"/>
      <c r="I79" s="39"/>
      <c r="J79" s="39"/>
    </row>
    <row r="80" spans="1:12">
      <c r="A80" s="2" t="s">
        <v>151</v>
      </c>
      <c r="B80" s="10" t="s">
        <v>154</v>
      </c>
      <c r="C80" s="3" t="s">
        <v>155</v>
      </c>
      <c r="D80" s="3">
        <v>7</v>
      </c>
      <c r="E80" s="3" t="s">
        <v>9</v>
      </c>
      <c r="F80" s="3" t="s">
        <v>143</v>
      </c>
      <c r="G80" s="34"/>
      <c r="H80" s="40"/>
      <c r="I80" s="40"/>
      <c r="J80" s="40"/>
    </row>
    <row r="81" spans="1:10">
      <c r="A81" s="13"/>
      <c r="B81" s="14"/>
      <c r="C81" s="15"/>
      <c r="D81" s="15">
        <v>1353</v>
      </c>
      <c r="E81" s="15"/>
      <c r="F81" s="15"/>
      <c r="H81" s="16"/>
      <c r="I81" s="16"/>
      <c r="J81" s="16"/>
    </row>
    <row r="82" spans="1:10">
      <c r="H82" s="16"/>
      <c r="I82" s="16"/>
      <c r="J82" s="16"/>
    </row>
    <row r="83" spans="1:10">
      <c r="H83" s="16"/>
      <c r="I83" s="16"/>
      <c r="J83" s="16"/>
    </row>
    <row r="84" spans="1:10">
      <c r="H84" s="16"/>
      <c r="I84" s="16"/>
      <c r="J84" s="16"/>
    </row>
    <row r="85" spans="1:10">
      <c r="H85" s="16"/>
      <c r="I85" s="16"/>
      <c r="J85" s="16"/>
    </row>
    <row r="86" spans="1:10">
      <c r="H86" s="16"/>
      <c r="I86" s="16"/>
      <c r="J86" s="16"/>
    </row>
    <row r="87" spans="1:10">
      <c r="H87" s="16"/>
      <c r="I87" s="16"/>
      <c r="J87" s="16"/>
    </row>
  </sheetData>
  <autoFilter ref="A1:WUW81">
    <filterColumn colId="0"/>
    <filterColumn colId="5"/>
  </autoFilter>
  <mergeCells count="88">
    <mergeCell ref="H75:H76"/>
    <mergeCell ref="I75:I76"/>
    <mergeCell ref="J75:J76"/>
    <mergeCell ref="H77:H80"/>
    <mergeCell ref="I77:I80"/>
    <mergeCell ref="J77:J80"/>
    <mergeCell ref="H68:H71"/>
    <mergeCell ref="I68:I71"/>
    <mergeCell ref="J68:J71"/>
    <mergeCell ref="H72:H74"/>
    <mergeCell ref="I72:I74"/>
    <mergeCell ref="J72:J74"/>
    <mergeCell ref="H62:H63"/>
    <mergeCell ref="I62:I63"/>
    <mergeCell ref="J62:J63"/>
    <mergeCell ref="H64:H66"/>
    <mergeCell ref="I64:I66"/>
    <mergeCell ref="J64:J66"/>
    <mergeCell ref="H58:H59"/>
    <mergeCell ref="I58:I59"/>
    <mergeCell ref="J58:J59"/>
    <mergeCell ref="H60:H61"/>
    <mergeCell ref="I60:I61"/>
    <mergeCell ref="J60:J61"/>
    <mergeCell ref="H49:H53"/>
    <mergeCell ref="I49:I53"/>
    <mergeCell ref="J49:J53"/>
    <mergeCell ref="H54:H57"/>
    <mergeCell ref="I54:I57"/>
    <mergeCell ref="J54:J57"/>
    <mergeCell ref="H41:H44"/>
    <mergeCell ref="I41:I44"/>
    <mergeCell ref="J41:J44"/>
    <mergeCell ref="H45:H48"/>
    <mergeCell ref="I45:I48"/>
    <mergeCell ref="J45:J48"/>
    <mergeCell ref="H33:H35"/>
    <mergeCell ref="I33:I35"/>
    <mergeCell ref="J33:J35"/>
    <mergeCell ref="H36:H40"/>
    <mergeCell ref="I36:I40"/>
    <mergeCell ref="J36:J40"/>
    <mergeCell ref="H27:H28"/>
    <mergeCell ref="I27:I28"/>
    <mergeCell ref="J27:J28"/>
    <mergeCell ref="H29:H32"/>
    <mergeCell ref="I29:I32"/>
    <mergeCell ref="J29:J32"/>
    <mergeCell ref="H21:H24"/>
    <mergeCell ref="I21:I24"/>
    <mergeCell ref="J21:J24"/>
    <mergeCell ref="H25:H26"/>
    <mergeCell ref="I25:I26"/>
    <mergeCell ref="J25:J26"/>
    <mergeCell ref="H12:H18"/>
    <mergeCell ref="I12:I18"/>
    <mergeCell ref="J12:J18"/>
    <mergeCell ref="H19:H20"/>
    <mergeCell ref="I19:I20"/>
    <mergeCell ref="J19:J20"/>
    <mergeCell ref="H3:H6"/>
    <mergeCell ref="I3:I6"/>
    <mergeCell ref="J3:J6"/>
    <mergeCell ref="H8:H11"/>
    <mergeCell ref="I8:I11"/>
    <mergeCell ref="J8:J11"/>
    <mergeCell ref="G25:G26"/>
    <mergeCell ref="G27:G28"/>
    <mergeCell ref="G29:G32"/>
    <mergeCell ref="G33:G35"/>
    <mergeCell ref="G36:G40"/>
    <mergeCell ref="G3:G6"/>
    <mergeCell ref="G8:G11"/>
    <mergeCell ref="G12:G18"/>
    <mergeCell ref="G19:G20"/>
    <mergeCell ref="G21:G24"/>
    <mergeCell ref="G41:G44"/>
    <mergeCell ref="G45:G48"/>
    <mergeCell ref="G49:G53"/>
    <mergeCell ref="G54:G57"/>
    <mergeCell ref="G68:G71"/>
    <mergeCell ref="G75:G76"/>
    <mergeCell ref="G77:G80"/>
    <mergeCell ref="G58:G59"/>
    <mergeCell ref="G60:G61"/>
    <mergeCell ref="G62:G63"/>
    <mergeCell ref="G64:G66"/>
    <mergeCell ref="G72:G74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300" r:id="rId1"/>
  <headerFooter>
    <oddHeader>&amp;C&amp;"-,加粗"&amp;16 2018级研究生英语下分班数据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35"/>
  <sheetViews>
    <sheetView zoomScale="135" zoomScaleNormal="135" workbookViewId="0">
      <selection activeCell="L15" sqref="L15"/>
    </sheetView>
  </sheetViews>
  <sheetFormatPr defaultColWidth="9" defaultRowHeight="13.5"/>
  <cols>
    <col min="1" max="1" width="20.125" style="25" customWidth="1"/>
    <col min="2" max="2" width="7.625" style="6" customWidth="1"/>
    <col min="3" max="3" width="15.25" style="25" customWidth="1"/>
    <col min="4" max="4" width="8.5" style="5" customWidth="1"/>
    <col min="5" max="5" width="9" style="5"/>
    <col min="6" max="6" width="8" style="5" customWidth="1"/>
    <col min="7" max="9" width="6.625" style="5" customWidth="1"/>
    <col min="10" max="231" width="9" style="5"/>
    <col min="232" max="232" width="17.5" style="5" customWidth="1"/>
    <col min="233" max="233" width="16" style="5" customWidth="1"/>
    <col min="234" max="234" width="17.625" style="5" customWidth="1"/>
    <col min="235" max="236" width="8.5" style="5" customWidth="1"/>
    <col min="237" max="237" width="5" style="5" customWidth="1"/>
    <col min="238" max="487" width="9" style="5"/>
    <col min="488" max="488" width="17.5" style="5" customWidth="1"/>
    <col min="489" max="489" width="16" style="5" customWidth="1"/>
    <col min="490" max="490" width="17.625" style="5" customWidth="1"/>
    <col min="491" max="492" width="8.5" style="5" customWidth="1"/>
    <col min="493" max="493" width="5" style="5" customWidth="1"/>
    <col min="494" max="743" width="9" style="5"/>
    <col min="744" max="744" width="17.5" style="5" customWidth="1"/>
    <col min="745" max="745" width="16" style="5" customWidth="1"/>
    <col min="746" max="746" width="17.625" style="5" customWidth="1"/>
    <col min="747" max="748" width="8.5" style="5" customWidth="1"/>
    <col min="749" max="749" width="5" style="5" customWidth="1"/>
    <col min="750" max="999" width="9" style="5"/>
    <col min="1000" max="1000" width="17.5" style="5" customWidth="1"/>
    <col min="1001" max="1001" width="16" style="5" customWidth="1"/>
    <col min="1002" max="1002" width="17.625" style="5" customWidth="1"/>
    <col min="1003" max="1004" width="8.5" style="5" customWidth="1"/>
    <col min="1005" max="1005" width="5" style="5" customWidth="1"/>
    <col min="1006" max="1255" width="9" style="5"/>
    <col min="1256" max="1256" width="17.5" style="5" customWidth="1"/>
    <col min="1257" max="1257" width="16" style="5" customWidth="1"/>
    <col min="1258" max="1258" width="17.625" style="5" customWidth="1"/>
    <col min="1259" max="1260" width="8.5" style="5" customWidth="1"/>
    <col min="1261" max="1261" width="5" style="5" customWidth="1"/>
    <col min="1262" max="1511" width="9" style="5"/>
    <col min="1512" max="1512" width="17.5" style="5" customWidth="1"/>
    <col min="1513" max="1513" width="16" style="5" customWidth="1"/>
    <col min="1514" max="1514" width="17.625" style="5" customWidth="1"/>
    <col min="1515" max="1516" width="8.5" style="5" customWidth="1"/>
    <col min="1517" max="1517" width="5" style="5" customWidth="1"/>
    <col min="1518" max="1767" width="9" style="5"/>
    <col min="1768" max="1768" width="17.5" style="5" customWidth="1"/>
    <col min="1769" max="1769" width="16" style="5" customWidth="1"/>
    <col min="1770" max="1770" width="17.625" style="5" customWidth="1"/>
    <col min="1771" max="1772" width="8.5" style="5" customWidth="1"/>
    <col min="1773" max="1773" width="5" style="5" customWidth="1"/>
    <col min="1774" max="2023" width="9" style="5"/>
    <col min="2024" max="2024" width="17.5" style="5" customWidth="1"/>
    <col min="2025" max="2025" width="16" style="5" customWidth="1"/>
    <col min="2026" max="2026" width="17.625" style="5" customWidth="1"/>
    <col min="2027" max="2028" width="8.5" style="5" customWidth="1"/>
    <col min="2029" max="2029" width="5" style="5" customWidth="1"/>
    <col min="2030" max="2279" width="9" style="5"/>
    <col min="2280" max="2280" width="17.5" style="5" customWidth="1"/>
    <col min="2281" max="2281" width="16" style="5" customWidth="1"/>
    <col min="2282" max="2282" width="17.625" style="5" customWidth="1"/>
    <col min="2283" max="2284" width="8.5" style="5" customWidth="1"/>
    <col min="2285" max="2285" width="5" style="5" customWidth="1"/>
    <col min="2286" max="2535" width="9" style="5"/>
    <col min="2536" max="2536" width="17.5" style="5" customWidth="1"/>
    <col min="2537" max="2537" width="16" style="5" customWidth="1"/>
    <col min="2538" max="2538" width="17.625" style="5" customWidth="1"/>
    <col min="2539" max="2540" width="8.5" style="5" customWidth="1"/>
    <col min="2541" max="2541" width="5" style="5" customWidth="1"/>
    <col min="2542" max="2791" width="9" style="5"/>
    <col min="2792" max="2792" width="17.5" style="5" customWidth="1"/>
    <col min="2793" max="2793" width="16" style="5" customWidth="1"/>
    <col min="2794" max="2794" width="17.625" style="5" customWidth="1"/>
    <col min="2795" max="2796" width="8.5" style="5" customWidth="1"/>
    <col min="2797" max="2797" width="5" style="5" customWidth="1"/>
    <col min="2798" max="3047" width="9" style="5"/>
    <col min="3048" max="3048" width="17.5" style="5" customWidth="1"/>
    <col min="3049" max="3049" width="16" style="5" customWidth="1"/>
    <col min="3050" max="3050" width="17.625" style="5" customWidth="1"/>
    <col min="3051" max="3052" width="8.5" style="5" customWidth="1"/>
    <col min="3053" max="3053" width="5" style="5" customWidth="1"/>
    <col min="3054" max="3303" width="9" style="5"/>
    <col min="3304" max="3304" width="17.5" style="5" customWidth="1"/>
    <col min="3305" max="3305" width="16" style="5" customWidth="1"/>
    <col min="3306" max="3306" width="17.625" style="5" customWidth="1"/>
    <col min="3307" max="3308" width="8.5" style="5" customWidth="1"/>
    <col min="3309" max="3309" width="5" style="5" customWidth="1"/>
    <col min="3310" max="3559" width="9" style="5"/>
    <col min="3560" max="3560" width="17.5" style="5" customWidth="1"/>
    <col min="3561" max="3561" width="16" style="5" customWidth="1"/>
    <col min="3562" max="3562" width="17.625" style="5" customWidth="1"/>
    <col min="3563" max="3564" width="8.5" style="5" customWidth="1"/>
    <col min="3565" max="3565" width="5" style="5" customWidth="1"/>
    <col min="3566" max="3815" width="9" style="5"/>
    <col min="3816" max="3816" width="17.5" style="5" customWidth="1"/>
    <col min="3817" max="3817" width="16" style="5" customWidth="1"/>
    <col min="3818" max="3818" width="17.625" style="5" customWidth="1"/>
    <col min="3819" max="3820" width="8.5" style="5" customWidth="1"/>
    <col min="3821" max="3821" width="5" style="5" customWidth="1"/>
    <col min="3822" max="4071" width="9" style="5"/>
    <col min="4072" max="4072" width="17.5" style="5" customWidth="1"/>
    <col min="4073" max="4073" width="16" style="5" customWidth="1"/>
    <col min="4074" max="4074" width="17.625" style="5" customWidth="1"/>
    <col min="4075" max="4076" width="8.5" style="5" customWidth="1"/>
    <col min="4077" max="4077" width="5" style="5" customWidth="1"/>
    <col min="4078" max="4327" width="9" style="5"/>
    <col min="4328" max="4328" width="17.5" style="5" customWidth="1"/>
    <col min="4329" max="4329" width="16" style="5" customWidth="1"/>
    <col min="4330" max="4330" width="17.625" style="5" customWidth="1"/>
    <col min="4331" max="4332" width="8.5" style="5" customWidth="1"/>
    <col min="4333" max="4333" width="5" style="5" customWidth="1"/>
    <col min="4334" max="4583" width="9" style="5"/>
    <col min="4584" max="4584" width="17.5" style="5" customWidth="1"/>
    <col min="4585" max="4585" width="16" style="5" customWidth="1"/>
    <col min="4586" max="4586" width="17.625" style="5" customWidth="1"/>
    <col min="4587" max="4588" width="8.5" style="5" customWidth="1"/>
    <col min="4589" max="4589" width="5" style="5" customWidth="1"/>
    <col min="4590" max="4839" width="9" style="5"/>
    <col min="4840" max="4840" width="17.5" style="5" customWidth="1"/>
    <col min="4841" max="4841" width="16" style="5" customWidth="1"/>
    <col min="4842" max="4842" width="17.625" style="5" customWidth="1"/>
    <col min="4843" max="4844" width="8.5" style="5" customWidth="1"/>
    <col min="4845" max="4845" width="5" style="5" customWidth="1"/>
    <col min="4846" max="5095" width="9" style="5"/>
    <col min="5096" max="5096" width="17.5" style="5" customWidth="1"/>
    <col min="5097" max="5097" width="16" style="5" customWidth="1"/>
    <col min="5098" max="5098" width="17.625" style="5" customWidth="1"/>
    <col min="5099" max="5100" width="8.5" style="5" customWidth="1"/>
    <col min="5101" max="5101" width="5" style="5" customWidth="1"/>
    <col min="5102" max="5351" width="9" style="5"/>
    <col min="5352" max="5352" width="17.5" style="5" customWidth="1"/>
    <col min="5353" max="5353" width="16" style="5" customWidth="1"/>
    <col min="5354" max="5354" width="17.625" style="5" customWidth="1"/>
    <col min="5355" max="5356" width="8.5" style="5" customWidth="1"/>
    <col min="5357" max="5357" width="5" style="5" customWidth="1"/>
    <col min="5358" max="5607" width="9" style="5"/>
    <col min="5608" max="5608" width="17.5" style="5" customWidth="1"/>
    <col min="5609" max="5609" width="16" style="5" customWidth="1"/>
    <col min="5610" max="5610" width="17.625" style="5" customWidth="1"/>
    <col min="5611" max="5612" width="8.5" style="5" customWidth="1"/>
    <col min="5613" max="5613" width="5" style="5" customWidth="1"/>
    <col min="5614" max="5863" width="9" style="5"/>
    <col min="5864" max="5864" width="17.5" style="5" customWidth="1"/>
    <col min="5865" max="5865" width="16" style="5" customWidth="1"/>
    <col min="5866" max="5866" width="17.625" style="5" customWidth="1"/>
    <col min="5867" max="5868" width="8.5" style="5" customWidth="1"/>
    <col min="5869" max="5869" width="5" style="5" customWidth="1"/>
    <col min="5870" max="6119" width="9" style="5"/>
    <col min="6120" max="6120" width="17.5" style="5" customWidth="1"/>
    <col min="6121" max="6121" width="16" style="5" customWidth="1"/>
    <col min="6122" max="6122" width="17.625" style="5" customWidth="1"/>
    <col min="6123" max="6124" width="8.5" style="5" customWidth="1"/>
    <col min="6125" max="6125" width="5" style="5" customWidth="1"/>
    <col min="6126" max="6375" width="9" style="5"/>
    <col min="6376" max="6376" width="17.5" style="5" customWidth="1"/>
    <col min="6377" max="6377" width="16" style="5" customWidth="1"/>
    <col min="6378" max="6378" width="17.625" style="5" customWidth="1"/>
    <col min="6379" max="6380" width="8.5" style="5" customWidth="1"/>
    <col min="6381" max="6381" width="5" style="5" customWidth="1"/>
    <col min="6382" max="6631" width="9" style="5"/>
    <col min="6632" max="6632" width="17.5" style="5" customWidth="1"/>
    <col min="6633" max="6633" width="16" style="5" customWidth="1"/>
    <col min="6634" max="6634" width="17.625" style="5" customWidth="1"/>
    <col min="6635" max="6636" width="8.5" style="5" customWidth="1"/>
    <col min="6637" max="6637" width="5" style="5" customWidth="1"/>
    <col min="6638" max="6887" width="9" style="5"/>
    <col min="6888" max="6888" width="17.5" style="5" customWidth="1"/>
    <col min="6889" max="6889" width="16" style="5" customWidth="1"/>
    <col min="6890" max="6890" width="17.625" style="5" customWidth="1"/>
    <col min="6891" max="6892" width="8.5" style="5" customWidth="1"/>
    <col min="6893" max="6893" width="5" style="5" customWidth="1"/>
    <col min="6894" max="7143" width="9" style="5"/>
    <col min="7144" max="7144" width="17.5" style="5" customWidth="1"/>
    <col min="7145" max="7145" width="16" style="5" customWidth="1"/>
    <col min="7146" max="7146" width="17.625" style="5" customWidth="1"/>
    <col min="7147" max="7148" width="8.5" style="5" customWidth="1"/>
    <col min="7149" max="7149" width="5" style="5" customWidth="1"/>
    <col min="7150" max="7399" width="9" style="5"/>
    <col min="7400" max="7400" width="17.5" style="5" customWidth="1"/>
    <col min="7401" max="7401" width="16" style="5" customWidth="1"/>
    <col min="7402" max="7402" width="17.625" style="5" customWidth="1"/>
    <col min="7403" max="7404" width="8.5" style="5" customWidth="1"/>
    <col min="7405" max="7405" width="5" style="5" customWidth="1"/>
    <col min="7406" max="7655" width="9" style="5"/>
    <col min="7656" max="7656" width="17.5" style="5" customWidth="1"/>
    <col min="7657" max="7657" width="16" style="5" customWidth="1"/>
    <col min="7658" max="7658" width="17.625" style="5" customWidth="1"/>
    <col min="7659" max="7660" width="8.5" style="5" customWidth="1"/>
    <col min="7661" max="7661" width="5" style="5" customWidth="1"/>
    <col min="7662" max="7911" width="9" style="5"/>
    <col min="7912" max="7912" width="17.5" style="5" customWidth="1"/>
    <col min="7913" max="7913" width="16" style="5" customWidth="1"/>
    <col min="7914" max="7914" width="17.625" style="5" customWidth="1"/>
    <col min="7915" max="7916" width="8.5" style="5" customWidth="1"/>
    <col min="7917" max="7917" width="5" style="5" customWidth="1"/>
    <col min="7918" max="8167" width="9" style="5"/>
    <col min="8168" max="8168" width="17.5" style="5" customWidth="1"/>
    <col min="8169" max="8169" width="16" style="5" customWidth="1"/>
    <col min="8170" max="8170" width="17.625" style="5" customWidth="1"/>
    <col min="8171" max="8172" width="8.5" style="5" customWidth="1"/>
    <col min="8173" max="8173" width="5" style="5" customWidth="1"/>
    <col min="8174" max="8423" width="9" style="5"/>
    <col min="8424" max="8424" width="17.5" style="5" customWidth="1"/>
    <col min="8425" max="8425" width="16" style="5" customWidth="1"/>
    <col min="8426" max="8426" width="17.625" style="5" customWidth="1"/>
    <col min="8427" max="8428" width="8.5" style="5" customWidth="1"/>
    <col min="8429" max="8429" width="5" style="5" customWidth="1"/>
    <col min="8430" max="8679" width="9" style="5"/>
    <col min="8680" max="8680" width="17.5" style="5" customWidth="1"/>
    <col min="8681" max="8681" width="16" style="5" customWidth="1"/>
    <col min="8682" max="8682" width="17.625" style="5" customWidth="1"/>
    <col min="8683" max="8684" width="8.5" style="5" customWidth="1"/>
    <col min="8685" max="8685" width="5" style="5" customWidth="1"/>
    <col min="8686" max="8935" width="9" style="5"/>
    <col min="8936" max="8936" width="17.5" style="5" customWidth="1"/>
    <col min="8937" max="8937" width="16" style="5" customWidth="1"/>
    <col min="8938" max="8938" width="17.625" style="5" customWidth="1"/>
    <col min="8939" max="8940" width="8.5" style="5" customWidth="1"/>
    <col min="8941" max="8941" width="5" style="5" customWidth="1"/>
    <col min="8942" max="9191" width="9" style="5"/>
    <col min="9192" max="9192" width="17.5" style="5" customWidth="1"/>
    <col min="9193" max="9193" width="16" style="5" customWidth="1"/>
    <col min="9194" max="9194" width="17.625" style="5" customWidth="1"/>
    <col min="9195" max="9196" width="8.5" style="5" customWidth="1"/>
    <col min="9197" max="9197" width="5" style="5" customWidth="1"/>
    <col min="9198" max="9447" width="9" style="5"/>
    <col min="9448" max="9448" width="17.5" style="5" customWidth="1"/>
    <col min="9449" max="9449" width="16" style="5" customWidth="1"/>
    <col min="9450" max="9450" width="17.625" style="5" customWidth="1"/>
    <col min="9451" max="9452" width="8.5" style="5" customWidth="1"/>
    <col min="9453" max="9453" width="5" style="5" customWidth="1"/>
    <col min="9454" max="9703" width="9" style="5"/>
    <col min="9704" max="9704" width="17.5" style="5" customWidth="1"/>
    <col min="9705" max="9705" width="16" style="5" customWidth="1"/>
    <col min="9706" max="9706" width="17.625" style="5" customWidth="1"/>
    <col min="9707" max="9708" width="8.5" style="5" customWidth="1"/>
    <col min="9709" max="9709" width="5" style="5" customWidth="1"/>
    <col min="9710" max="9959" width="9" style="5"/>
    <col min="9960" max="9960" width="17.5" style="5" customWidth="1"/>
    <col min="9961" max="9961" width="16" style="5" customWidth="1"/>
    <col min="9962" max="9962" width="17.625" style="5" customWidth="1"/>
    <col min="9963" max="9964" width="8.5" style="5" customWidth="1"/>
    <col min="9965" max="9965" width="5" style="5" customWidth="1"/>
    <col min="9966" max="10215" width="9" style="5"/>
    <col min="10216" max="10216" width="17.5" style="5" customWidth="1"/>
    <col min="10217" max="10217" width="16" style="5" customWidth="1"/>
    <col min="10218" max="10218" width="17.625" style="5" customWidth="1"/>
    <col min="10219" max="10220" width="8.5" style="5" customWidth="1"/>
    <col min="10221" max="10221" width="5" style="5" customWidth="1"/>
    <col min="10222" max="10471" width="9" style="5"/>
    <col min="10472" max="10472" width="17.5" style="5" customWidth="1"/>
    <col min="10473" max="10473" width="16" style="5" customWidth="1"/>
    <col min="10474" max="10474" width="17.625" style="5" customWidth="1"/>
    <col min="10475" max="10476" width="8.5" style="5" customWidth="1"/>
    <col min="10477" max="10477" width="5" style="5" customWidth="1"/>
    <col min="10478" max="10727" width="9" style="5"/>
    <col min="10728" max="10728" width="17.5" style="5" customWidth="1"/>
    <col min="10729" max="10729" width="16" style="5" customWidth="1"/>
    <col min="10730" max="10730" width="17.625" style="5" customWidth="1"/>
    <col min="10731" max="10732" width="8.5" style="5" customWidth="1"/>
    <col min="10733" max="10733" width="5" style="5" customWidth="1"/>
    <col min="10734" max="10983" width="9" style="5"/>
    <col min="10984" max="10984" width="17.5" style="5" customWidth="1"/>
    <col min="10985" max="10985" width="16" style="5" customWidth="1"/>
    <col min="10986" max="10986" width="17.625" style="5" customWidth="1"/>
    <col min="10987" max="10988" width="8.5" style="5" customWidth="1"/>
    <col min="10989" max="10989" width="5" style="5" customWidth="1"/>
    <col min="10990" max="11239" width="9" style="5"/>
    <col min="11240" max="11240" width="17.5" style="5" customWidth="1"/>
    <col min="11241" max="11241" width="16" style="5" customWidth="1"/>
    <col min="11242" max="11242" width="17.625" style="5" customWidth="1"/>
    <col min="11243" max="11244" width="8.5" style="5" customWidth="1"/>
    <col min="11245" max="11245" width="5" style="5" customWidth="1"/>
    <col min="11246" max="11495" width="9" style="5"/>
    <col min="11496" max="11496" width="17.5" style="5" customWidth="1"/>
    <col min="11497" max="11497" width="16" style="5" customWidth="1"/>
    <col min="11498" max="11498" width="17.625" style="5" customWidth="1"/>
    <col min="11499" max="11500" width="8.5" style="5" customWidth="1"/>
    <col min="11501" max="11501" width="5" style="5" customWidth="1"/>
    <col min="11502" max="11751" width="9" style="5"/>
    <col min="11752" max="11752" width="17.5" style="5" customWidth="1"/>
    <col min="11753" max="11753" width="16" style="5" customWidth="1"/>
    <col min="11754" max="11754" width="17.625" style="5" customWidth="1"/>
    <col min="11755" max="11756" width="8.5" style="5" customWidth="1"/>
    <col min="11757" max="11757" width="5" style="5" customWidth="1"/>
    <col min="11758" max="12007" width="9" style="5"/>
    <col min="12008" max="12008" width="17.5" style="5" customWidth="1"/>
    <col min="12009" max="12009" width="16" style="5" customWidth="1"/>
    <col min="12010" max="12010" width="17.625" style="5" customWidth="1"/>
    <col min="12011" max="12012" width="8.5" style="5" customWidth="1"/>
    <col min="12013" max="12013" width="5" style="5" customWidth="1"/>
    <col min="12014" max="12263" width="9" style="5"/>
    <col min="12264" max="12264" width="17.5" style="5" customWidth="1"/>
    <col min="12265" max="12265" width="16" style="5" customWidth="1"/>
    <col min="12266" max="12266" width="17.625" style="5" customWidth="1"/>
    <col min="12267" max="12268" width="8.5" style="5" customWidth="1"/>
    <col min="12269" max="12269" width="5" style="5" customWidth="1"/>
    <col min="12270" max="12519" width="9" style="5"/>
    <col min="12520" max="12520" width="17.5" style="5" customWidth="1"/>
    <col min="12521" max="12521" width="16" style="5" customWidth="1"/>
    <col min="12522" max="12522" width="17.625" style="5" customWidth="1"/>
    <col min="12523" max="12524" width="8.5" style="5" customWidth="1"/>
    <col min="12525" max="12525" width="5" style="5" customWidth="1"/>
    <col min="12526" max="12775" width="9" style="5"/>
    <col min="12776" max="12776" width="17.5" style="5" customWidth="1"/>
    <col min="12777" max="12777" width="16" style="5" customWidth="1"/>
    <col min="12778" max="12778" width="17.625" style="5" customWidth="1"/>
    <col min="12779" max="12780" width="8.5" style="5" customWidth="1"/>
    <col min="12781" max="12781" width="5" style="5" customWidth="1"/>
    <col min="12782" max="13031" width="9" style="5"/>
    <col min="13032" max="13032" width="17.5" style="5" customWidth="1"/>
    <col min="13033" max="13033" width="16" style="5" customWidth="1"/>
    <col min="13034" max="13034" width="17.625" style="5" customWidth="1"/>
    <col min="13035" max="13036" width="8.5" style="5" customWidth="1"/>
    <col min="13037" max="13037" width="5" style="5" customWidth="1"/>
    <col min="13038" max="13287" width="9" style="5"/>
    <col min="13288" max="13288" width="17.5" style="5" customWidth="1"/>
    <col min="13289" max="13289" width="16" style="5" customWidth="1"/>
    <col min="13290" max="13290" width="17.625" style="5" customWidth="1"/>
    <col min="13291" max="13292" width="8.5" style="5" customWidth="1"/>
    <col min="13293" max="13293" width="5" style="5" customWidth="1"/>
    <col min="13294" max="13543" width="9" style="5"/>
    <col min="13544" max="13544" width="17.5" style="5" customWidth="1"/>
    <col min="13545" max="13545" width="16" style="5" customWidth="1"/>
    <col min="13546" max="13546" width="17.625" style="5" customWidth="1"/>
    <col min="13547" max="13548" width="8.5" style="5" customWidth="1"/>
    <col min="13549" max="13549" width="5" style="5" customWidth="1"/>
    <col min="13550" max="13799" width="9" style="5"/>
    <col min="13800" max="13800" width="17.5" style="5" customWidth="1"/>
    <col min="13801" max="13801" width="16" style="5" customWidth="1"/>
    <col min="13802" max="13802" width="17.625" style="5" customWidth="1"/>
    <col min="13803" max="13804" width="8.5" style="5" customWidth="1"/>
    <col min="13805" max="13805" width="5" style="5" customWidth="1"/>
    <col min="13806" max="14055" width="9" style="5"/>
    <col min="14056" max="14056" width="17.5" style="5" customWidth="1"/>
    <col min="14057" max="14057" width="16" style="5" customWidth="1"/>
    <col min="14058" max="14058" width="17.625" style="5" customWidth="1"/>
    <col min="14059" max="14060" width="8.5" style="5" customWidth="1"/>
    <col min="14061" max="14061" width="5" style="5" customWidth="1"/>
    <col min="14062" max="14311" width="9" style="5"/>
    <col min="14312" max="14312" width="17.5" style="5" customWidth="1"/>
    <col min="14313" max="14313" width="16" style="5" customWidth="1"/>
    <col min="14314" max="14314" width="17.625" style="5" customWidth="1"/>
    <col min="14315" max="14316" width="8.5" style="5" customWidth="1"/>
    <col min="14317" max="14317" width="5" style="5" customWidth="1"/>
    <col min="14318" max="14567" width="9" style="5"/>
    <col min="14568" max="14568" width="17.5" style="5" customWidth="1"/>
    <col min="14569" max="14569" width="16" style="5" customWidth="1"/>
    <col min="14570" max="14570" width="17.625" style="5" customWidth="1"/>
    <col min="14571" max="14572" width="8.5" style="5" customWidth="1"/>
    <col min="14573" max="14573" width="5" style="5" customWidth="1"/>
    <col min="14574" max="14823" width="9" style="5"/>
    <col min="14824" max="14824" width="17.5" style="5" customWidth="1"/>
    <col min="14825" max="14825" width="16" style="5" customWidth="1"/>
    <col min="14826" max="14826" width="17.625" style="5" customWidth="1"/>
    <col min="14827" max="14828" width="8.5" style="5" customWidth="1"/>
    <col min="14829" max="14829" width="5" style="5" customWidth="1"/>
    <col min="14830" max="15079" width="9" style="5"/>
    <col min="15080" max="15080" width="17.5" style="5" customWidth="1"/>
    <col min="15081" max="15081" width="16" style="5" customWidth="1"/>
    <col min="15082" max="15082" width="17.625" style="5" customWidth="1"/>
    <col min="15083" max="15084" width="8.5" style="5" customWidth="1"/>
    <col min="15085" max="15085" width="5" style="5" customWidth="1"/>
    <col min="15086" max="15335" width="9" style="5"/>
    <col min="15336" max="15336" width="17.5" style="5" customWidth="1"/>
    <col min="15337" max="15337" width="16" style="5" customWidth="1"/>
    <col min="15338" max="15338" width="17.625" style="5" customWidth="1"/>
    <col min="15339" max="15340" width="8.5" style="5" customWidth="1"/>
    <col min="15341" max="15341" width="5" style="5" customWidth="1"/>
    <col min="15342" max="15591" width="9" style="5"/>
    <col min="15592" max="15592" width="17.5" style="5" customWidth="1"/>
    <col min="15593" max="15593" width="16" style="5" customWidth="1"/>
    <col min="15594" max="15594" width="17.625" style="5" customWidth="1"/>
    <col min="15595" max="15596" width="8.5" style="5" customWidth="1"/>
    <col min="15597" max="15597" width="5" style="5" customWidth="1"/>
    <col min="15598" max="15847" width="9" style="5"/>
    <col min="15848" max="15848" width="17.5" style="5" customWidth="1"/>
    <col min="15849" max="15849" width="16" style="5" customWidth="1"/>
    <col min="15850" max="15850" width="17.625" style="5" customWidth="1"/>
    <col min="15851" max="15852" width="8.5" style="5" customWidth="1"/>
    <col min="15853" max="15853" width="5" style="5" customWidth="1"/>
    <col min="15854" max="16103" width="9" style="5"/>
    <col min="16104" max="16104" width="17.5" style="5" customWidth="1"/>
    <col min="16105" max="16105" width="16" style="5" customWidth="1"/>
    <col min="16106" max="16106" width="17.625" style="5" customWidth="1"/>
    <col min="16107" max="16108" width="8.5" style="5" customWidth="1"/>
    <col min="16109" max="16109" width="5" style="5" customWidth="1"/>
    <col min="16110" max="16384" width="9" style="5"/>
  </cols>
  <sheetData>
    <row r="1" spans="1:9" s="4" customFormat="1">
      <c r="A1" s="23" t="s">
        <v>220</v>
      </c>
      <c r="B1" s="8" t="s">
        <v>1</v>
      </c>
      <c r="C1" s="23" t="s">
        <v>2</v>
      </c>
      <c r="D1" s="7" t="s">
        <v>264</v>
      </c>
      <c r="E1" s="22" t="s">
        <v>265</v>
      </c>
      <c r="F1" s="22" t="s">
        <v>269</v>
      </c>
      <c r="G1" s="22" t="s">
        <v>270</v>
      </c>
      <c r="H1" s="22" t="s">
        <v>271</v>
      </c>
      <c r="I1" s="22" t="s">
        <v>272</v>
      </c>
    </row>
    <row r="2" spans="1:9">
      <c r="A2" s="24" t="s">
        <v>260</v>
      </c>
      <c r="B2" s="10" t="s">
        <v>225</v>
      </c>
      <c r="C2" s="26" t="s">
        <v>226</v>
      </c>
      <c r="D2" s="3">
        <v>6</v>
      </c>
      <c r="E2" s="3" t="s">
        <v>267</v>
      </c>
      <c r="F2" s="31">
        <f>SUM(D2:D8)</f>
        <v>158</v>
      </c>
      <c r="G2" s="31">
        <v>1</v>
      </c>
      <c r="H2" s="31"/>
      <c r="I2" s="31"/>
    </row>
    <row r="3" spans="1:9">
      <c r="A3" s="24" t="s">
        <v>64</v>
      </c>
      <c r="B3" s="10" t="s">
        <v>239</v>
      </c>
      <c r="C3" s="26" t="s">
        <v>240</v>
      </c>
      <c r="D3" s="3">
        <v>75</v>
      </c>
      <c r="E3" s="3" t="s">
        <v>267</v>
      </c>
      <c r="F3" s="31"/>
      <c r="G3" s="31"/>
      <c r="H3" s="31"/>
      <c r="I3" s="31"/>
    </row>
    <row r="4" spans="1:9">
      <c r="A4" s="24" t="s">
        <v>64</v>
      </c>
      <c r="B4" s="10" t="s">
        <v>241</v>
      </c>
      <c r="C4" s="26" t="s">
        <v>242</v>
      </c>
      <c r="D4" s="3">
        <v>17</v>
      </c>
      <c r="E4" s="3" t="s">
        <v>267</v>
      </c>
      <c r="F4" s="31"/>
      <c r="G4" s="31"/>
      <c r="H4" s="31"/>
      <c r="I4" s="31"/>
    </row>
    <row r="5" spans="1:9">
      <c r="A5" s="24" t="s">
        <v>108</v>
      </c>
      <c r="B5" s="10" t="s">
        <v>232</v>
      </c>
      <c r="C5" s="26" t="s">
        <v>233</v>
      </c>
      <c r="D5" s="3">
        <v>6</v>
      </c>
      <c r="E5" s="3" t="s">
        <v>267</v>
      </c>
      <c r="F5" s="31"/>
      <c r="G5" s="31"/>
      <c r="H5" s="31"/>
      <c r="I5" s="31"/>
    </row>
    <row r="6" spans="1:9">
      <c r="A6" s="24" t="s">
        <v>108</v>
      </c>
      <c r="B6" s="10" t="s">
        <v>227</v>
      </c>
      <c r="C6" s="26" t="s">
        <v>228</v>
      </c>
      <c r="D6" s="3">
        <v>9</v>
      </c>
      <c r="E6" s="3" t="s">
        <v>267</v>
      </c>
      <c r="F6" s="31"/>
      <c r="G6" s="31"/>
      <c r="H6" s="31"/>
      <c r="I6" s="31"/>
    </row>
    <row r="7" spans="1:9">
      <c r="A7" s="24" t="s">
        <v>128</v>
      </c>
      <c r="B7" s="10" t="s">
        <v>225</v>
      </c>
      <c r="C7" s="26" t="s">
        <v>226</v>
      </c>
      <c r="D7" s="3">
        <v>30</v>
      </c>
      <c r="E7" s="3" t="s">
        <v>267</v>
      </c>
      <c r="F7" s="31"/>
      <c r="G7" s="31"/>
      <c r="H7" s="31"/>
      <c r="I7" s="31"/>
    </row>
    <row r="8" spans="1:9">
      <c r="A8" s="24" t="s">
        <v>130</v>
      </c>
      <c r="B8" s="10" t="s">
        <v>227</v>
      </c>
      <c r="C8" s="26" t="s">
        <v>228</v>
      </c>
      <c r="D8" s="3">
        <v>15</v>
      </c>
      <c r="E8" s="3" t="s">
        <v>267</v>
      </c>
      <c r="F8" s="31"/>
      <c r="G8" s="31"/>
      <c r="H8" s="31"/>
      <c r="I8" s="31"/>
    </row>
    <row r="9" spans="1:9">
      <c r="A9" s="24" t="s">
        <v>18</v>
      </c>
      <c r="B9" s="10" t="s">
        <v>236</v>
      </c>
      <c r="C9" s="27" t="s">
        <v>262</v>
      </c>
      <c r="D9" s="3">
        <v>42</v>
      </c>
      <c r="E9" s="3" t="s">
        <v>268</v>
      </c>
      <c r="F9" s="31">
        <f>SUM(D9:D13)</f>
        <v>151</v>
      </c>
      <c r="G9" s="31">
        <v>2</v>
      </c>
      <c r="H9" s="31"/>
      <c r="I9" s="31"/>
    </row>
    <row r="10" spans="1:9">
      <c r="A10" s="24" t="s">
        <v>18</v>
      </c>
      <c r="B10" s="10" t="s">
        <v>237</v>
      </c>
      <c r="C10" s="26" t="s">
        <v>238</v>
      </c>
      <c r="D10" s="3">
        <v>29</v>
      </c>
      <c r="E10" s="3" t="s">
        <v>268</v>
      </c>
      <c r="F10" s="31"/>
      <c r="G10" s="31"/>
      <c r="H10" s="31"/>
      <c r="I10" s="31"/>
    </row>
    <row r="11" spans="1:9">
      <c r="A11" s="24" t="s">
        <v>140</v>
      </c>
      <c r="B11" s="10" t="s">
        <v>256</v>
      </c>
      <c r="C11" s="26" t="s">
        <v>257</v>
      </c>
      <c r="D11" s="3">
        <v>31</v>
      </c>
      <c r="E11" s="3" t="s">
        <v>266</v>
      </c>
      <c r="F11" s="31"/>
      <c r="G11" s="31"/>
      <c r="H11" s="31"/>
      <c r="I11" s="31"/>
    </row>
    <row r="12" spans="1:9">
      <c r="A12" s="24" t="s">
        <v>140</v>
      </c>
      <c r="B12" s="10" t="s">
        <v>258</v>
      </c>
      <c r="C12" s="26" t="s">
        <v>145</v>
      </c>
      <c r="D12" s="3">
        <v>18</v>
      </c>
      <c r="E12" s="3" t="s">
        <v>266</v>
      </c>
      <c r="F12" s="31"/>
      <c r="G12" s="31"/>
      <c r="H12" s="31"/>
      <c r="I12" s="31"/>
    </row>
    <row r="13" spans="1:9">
      <c r="A13" s="24" t="s">
        <v>168</v>
      </c>
      <c r="B13" s="10" t="s">
        <v>259</v>
      </c>
      <c r="C13" s="26" t="s">
        <v>173</v>
      </c>
      <c r="D13" s="3">
        <v>31</v>
      </c>
      <c r="E13" s="3" t="s">
        <v>266</v>
      </c>
      <c r="F13" s="31"/>
      <c r="G13" s="31"/>
      <c r="H13" s="31"/>
      <c r="I13" s="31"/>
    </row>
    <row r="14" spans="1:9">
      <c r="A14" s="24" t="s">
        <v>146</v>
      </c>
      <c r="B14" s="10" t="s">
        <v>245</v>
      </c>
      <c r="C14" s="26" t="s">
        <v>148</v>
      </c>
      <c r="D14" s="3">
        <v>31</v>
      </c>
      <c r="E14" s="3" t="s">
        <v>266</v>
      </c>
      <c r="F14" s="31">
        <f>SUM(D14:D23)</f>
        <v>161</v>
      </c>
      <c r="G14" s="31">
        <v>3</v>
      </c>
      <c r="H14" s="31"/>
      <c r="I14" s="31"/>
    </row>
    <row r="15" spans="1:9">
      <c r="A15" s="24" t="s">
        <v>146</v>
      </c>
      <c r="B15" s="10" t="s">
        <v>245</v>
      </c>
      <c r="C15" s="26" t="s">
        <v>148</v>
      </c>
      <c r="D15" s="3">
        <v>1</v>
      </c>
      <c r="E15" s="3" t="s">
        <v>266</v>
      </c>
      <c r="F15" s="31"/>
      <c r="G15" s="31"/>
      <c r="H15" s="31"/>
      <c r="I15" s="31"/>
    </row>
    <row r="16" spans="1:9">
      <c r="A16" s="24" t="s">
        <v>146</v>
      </c>
      <c r="B16" s="10" t="s">
        <v>243</v>
      </c>
      <c r="C16" s="26" t="s">
        <v>244</v>
      </c>
      <c r="D16" s="3">
        <v>7</v>
      </c>
      <c r="E16" s="3" t="s">
        <v>266</v>
      </c>
      <c r="F16" s="31"/>
      <c r="G16" s="31"/>
      <c r="H16" s="31"/>
      <c r="I16" s="31"/>
    </row>
    <row r="17" spans="1:9">
      <c r="A17" s="24" t="s">
        <v>146</v>
      </c>
      <c r="B17" s="10" t="s">
        <v>246</v>
      </c>
      <c r="C17" s="26" t="s">
        <v>247</v>
      </c>
      <c r="D17" s="3">
        <v>25</v>
      </c>
      <c r="E17" s="3" t="s">
        <v>266</v>
      </c>
      <c r="F17" s="31"/>
      <c r="G17" s="31"/>
      <c r="H17" s="31"/>
      <c r="I17" s="31"/>
    </row>
    <row r="18" spans="1:9">
      <c r="A18" s="24" t="s">
        <v>161</v>
      </c>
      <c r="B18" s="10" t="s">
        <v>254</v>
      </c>
      <c r="C18" s="26" t="s">
        <v>255</v>
      </c>
      <c r="D18" s="3">
        <v>7</v>
      </c>
      <c r="E18" s="3" t="s">
        <v>266</v>
      </c>
      <c r="F18" s="31"/>
      <c r="G18" s="31"/>
      <c r="H18" s="31"/>
      <c r="I18" s="31"/>
    </row>
    <row r="19" spans="1:9">
      <c r="A19" s="24" t="s">
        <v>161</v>
      </c>
      <c r="B19" s="10" t="s">
        <v>253</v>
      </c>
      <c r="C19" s="27" t="s">
        <v>263</v>
      </c>
      <c r="D19" s="3">
        <v>39</v>
      </c>
      <c r="E19" s="3" t="s">
        <v>266</v>
      </c>
      <c r="F19" s="31"/>
      <c r="G19" s="31"/>
      <c r="H19" s="31"/>
      <c r="I19" s="31"/>
    </row>
    <row r="20" spans="1:9">
      <c r="A20" s="24" t="s">
        <v>161</v>
      </c>
      <c r="B20" s="10" t="s">
        <v>253</v>
      </c>
      <c r="C20" s="26" t="s">
        <v>163</v>
      </c>
      <c r="D20" s="3">
        <v>2</v>
      </c>
      <c r="E20" s="3" t="s">
        <v>266</v>
      </c>
      <c r="F20" s="31"/>
      <c r="G20" s="31"/>
      <c r="H20" s="31"/>
      <c r="I20" s="31"/>
    </row>
    <row r="21" spans="1:9">
      <c r="A21" s="24" t="s">
        <v>177</v>
      </c>
      <c r="B21" s="10" t="s">
        <v>254</v>
      </c>
      <c r="C21" s="26" t="s">
        <v>255</v>
      </c>
      <c r="D21" s="3">
        <v>7</v>
      </c>
      <c r="E21" s="3" t="s">
        <v>266</v>
      </c>
      <c r="F21" s="31"/>
      <c r="G21" s="31"/>
      <c r="H21" s="31"/>
      <c r="I21" s="31"/>
    </row>
    <row r="22" spans="1:9">
      <c r="A22" s="24" t="s">
        <v>177</v>
      </c>
      <c r="B22" s="10" t="s">
        <v>253</v>
      </c>
      <c r="C22" s="26" t="s">
        <v>163</v>
      </c>
      <c r="D22" s="3">
        <v>7</v>
      </c>
      <c r="E22" s="3" t="s">
        <v>266</v>
      </c>
      <c r="F22" s="31"/>
      <c r="G22" s="31"/>
      <c r="H22" s="31"/>
      <c r="I22" s="31"/>
    </row>
    <row r="23" spans="1:9">
      <c r="A23" s="24" t="s">
        <v>156</v>
      </c>
      <c r="B23" s="10" t="s">
        <v>234</v>
      </c>
      <c r="C23" s="26" t="s">
        <v>235</v>
      </c>
      <c r="D23" s="3">
        <v>35</v>
      </c>
      <c r="E23" s="3" t="s">
        <v>266</v>
      </c>
      <c r="F23" s="31"/>
      <c r="G23" s="31"/>
      <c r="H23" s="31"/>
      <c r="I23" s="31"/>
    </row>
    <row r="24" spans="1:9">
      <c r="A24" s="24" t="s">
        <v>11</v>
      </c>
      <c r="B24" s="10" t="s">
        <v>221</v>
      </c>
      <c r="C24" s="26" t="s">
        <v>222</v>
      </c>
      <c r="D24" s="3">
        <v>12</v>
      </c>
      <c r="E24" s="3" t="s">
        <v>268</v>
      </c>
      <c r="F24" s="31">
        <f>SUM(D24:D35)</f>
        <v>154</v>
      </c>
      <c r="G24" s="31">
        <v>4</v>
      </c>
      <c r="H24" s="31"/>
      <c r="I24" s="31"/>
    </row>
    <row r="25" spans="1:9">
      <c r="A25" s="24" t="s">
        <v>11</v>
      </c>
      <c r="B25" s="10" t="s">
        <v>223</v>
      </c>
      <c r="C25" s="26" t="s">
        <v>224</v>
      </c>
      <c r="D25" s="3">
        <v>6</v>
      </c>
      <c r="E25" s="3" t="s">
        <v>268</v>
      </c>
      <c r="F25" s="31"/>
      <c r="G25" s="31"/>
      <c r="H25" s="31"/>
      <c r="I25" s="31"/>
    </row>
    <row r="26" spans="1:9">
      <c r="A26" s="24" t="s">
        <v>174</v>
      </c>
      <c r="B26" s="10" t="s">
        <v>248</v>
      </c>
      <c r="C26" s="26" t="s">
        <v>249</v>
      </c>
      <c r="D26" s="3">
        <v>36</v>
      </c>
      <c r="E26" s="3" t="s">
        <v>266</v>
      </c>
      <c r="F26" s="31"/>
      <c r="G26" s="31"/>
      <c r="H26" s="31"/>
      <c r="I26" s="31"/>
    </row>
    <row r="27" spans="1:9">
      <c r="A27" s="24" t="s">
        <v>174</v>
      </c>
      <c r="B27" s="10" t="s">
        <v>248</v>
      </c>
      <c r="C27" s="26" t="s">
        <v>249</v>
      </c>
      <c r="D27" s="3">
        <v>12</v>
      </c>
      <c r="E27" s="3" t="s">
        <v>266</v>
      </c>
      <c r="F27" s="31"/>
      <c r="G27" s="31"/>
      <c r="H27" s="31"/>
      <c r="I27" s="31"/>
    </row>
    <row r="28" spans="1:9">
      <c r="A28" s="24" t="s">
        <v>174</v>
      </c>
      <c r="B28" s="10" t="s">
        <v>250</v>
      </c>
      <c r="C28" s="26" t="s">
        <v>251</v>
      </c>
      <c r="D28" s="3">
        <v>4</v>
      </c>
      <c r="E28" s="3" t="s">
        <v>266</v>
      </c>
      <c r="F28" s="31"/>
      <c r="G28" s="31"/>
      <c r="H28" s="31"/>
      <c r="I28" s="31"/>
    </row>
    <row r="29" spans="1:9">
      <c r="A29" s="24" t="s">
        <v>174</v>
      </c>
      <c r="B29" s="10" t="s">
        <v>250</v>
      </c>
      <c r="C29" s="26" t="s">
        <v>251</v>
      </c>
      <c r="D29" s="3">
        <v>1</v>
      </c>
      <c r="E29" s="3" t="s">
        <v>266</v>
      </c>
      <c r="F29" s="31"/>
      <c r="G29" s="31"/>
      <c r="H29" s="31"/>
      <c r="I29" s="31"/>
    </row>
    <row r="30" spans="1:9">
      <c r="A30" s="24" t="s">
        <v>252</v>
      </c>
      <c r="B30" s="10" t="s">
        <v>248</v>
      </c>
      <c r="C30" s="26" t="s">
        <v>249</v>
      </c>
      <c r="D30" s="3">
        <v>24</v>
      </c>
      <c r="E30" s="3" t="s">
        <v>266</v>
      </c>
      <c r="F30" s="31"/>
      <c r="G30" s="31"/>
      <c r="H30" s="31"/>
      <c r="I30" s="31"/>
    </row>
    <row r="31" spans="1:9">
      <c r="A31" s="24" t="s">
        <v>151</v>
      </c>
      <c r="B31" s="10" t="s">
        <v>229</v>
      </c>
      <c r="C31" s="26" t="s">
        <v>153</v>
      </c>
      <c r="D31" s="3">
        <v>6</v>
      </c>
      <c r="E31" s="3" t="s">
        <v>266</v>
      </c>
      <c r="F31" s="31"/>
      <c r="G31" s="31"/>
      <c r="H31" s="31"/>
      <c r="I31" s="31"/>
    </row>
    <row r="32" spans="1:9">
      <c r="A32" s="24" t="s">
        <v>151</v>
      </c>
      <c r="B32" s="10" t="s">
        <v>230</v>
      </c>
      <c r="C32" s="26" t="s">
        <v>231</v>
      </c>
      <c r="D32" s="3">
        <v>6</v>
      </c>
      <c r="E32" s="3" t="s">
        <v>266</v>
      </c>
      <c r="F32" s="31"/>
      <c r="G32" s="31"/>
      <c r="H32" s="31"/>
      <c r="I32" s="31"/>
    </row>
    <row r="33" spans="1:9">
      <c r="A33" s="24" t="s">
        <v>178</v>
      </c>
      <c r="B33" s="10" t="s">
        <v>229</v>
      </c>
      <c r="C33" s="26" t="s">
        <v>153</v>
      </c>
      <c r="D33" s="3">
        <v>20</v>
      </c>
      <c r="E33" s="3" t="s">
        <v>266</v>
      </c>
      <c r="F33" s="31"/>
      <c r="G33" s="31"/>
      <c r="H33" s="31"/>
      <c r="I33" s="31"/>
    </row>
    <row r="34" spans="1:9">
      <c r="A34" s="24" t="s">
        <v>178</v>
      </c>
      <c r="B34" s="10" t="s">
        <v>230</v>
      </c>
      <c r="C34" s="27" t="s">
        <v>261</v>
      </c>
      <c r="D34" s="3">
        <v>25</v>
      </c>
      <c r="E34" s="3" t="s">
        <v>266</v>
      </c>
      <c r="F34" s="31"/>
      <c r="G34" s="31"/>
      <c r="H34" s="31"/>
      <c r="I34" s="31"/>
    </row>
    <row r="35" spans="1:9">
      <c r="A35" s="24" t="s">
        <v>178</v>
      </c>
      <c r="B35" s="10" t="s">
        <v>230</v>
      </c>
      <c r="C35" s="26" t="s">
        <v>231</v>
      </c>
      <c r="D35" s="3">
        <v>2</v>
      </c>
      <c r="E35" s="3" t="s">
        <v>266</v>
      </c>
      <c r="F35" s="31"/>
      <c r="G35" s="31"/>
      <c r="H35" s="31"/>
      <c r="I35" s="31"/>
    </row>
  </sheetData>
  <sortState ref="A2:J40">
    <sortCondition ref="E2:E40"/>
    <sortCondition ref="A2:A40"/>
    <sortCondition ref="C2:C40"/>
  </sortState>
  <mergeCells count="16">
    <mergeCell ref="F2:F8"/>
    <mergeCell ref="F9:F13"/>
    <mergeCell ref="F14:F23"/>
    <mergeCell ref="F24:F35"/>
    <mergeCell ref="I2:I8"/>
    <mergeCell ref="I9:I13"/>
    <mergeCell ref="I14:I23"/>
    <mergeCell ref="I24:I35"/>
    <mergeCell ref="G2:G8"/>
    <mergeCell ref="G9:G13"/>
    <mergeCell ref="G14:G23"/>
    <mergeCell ref="G24:G35"/>
    <mergeCell ref="H2:H8"/>
    <mergeCell ref="H9:H13"/>
    <mergeCell ref="H14:H23"/>
    <mergeCell ref="H24:H35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&amp;C&amp;"-,加粗"&amp;16 2018级研究生工程伦理分班数据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英语</vt:lpstr>
      <vt:lpstr>工程伦理</vt:lpstr>
      <vt:lpstr>工程伦理!Print_Area</vt:lpstr>
      <vt:lpstr>工程伦理!Print_Titles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cp:lastPrinted>2018-12-19T01:26:35Z</cp:lastPrinted>
  <dcterms:created xsi:type="dcterms:W3CDTF">2006-09-13T11:21:00Z</dcterms:created>
  <dcterms:modified xsi:type="dcterms:W3CDTF">2018-12-19T01:26:51Z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